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Users\mmavila\Desktop\RESPALDO 2018\DOCUMENTOS MARY\INTEGRACIÓN ANUARIO 2018\19 Medicina Preventiva 2018\"/>
    </mc:Choice>
  </mc:AlternateContent>
  <bookViews>
    <workbookView xWindow="-15" yWindow="-15" windowWidth="11970" windowHeight="6900" tabRatio="834"/>
  </bookViews>
  <sheets>
    <sheet name="19.24_2018" sheetId="19" r:id="rId1"/>
  </sheets>
  <definedNames>
    <definedName name="_Key1" localSheetId="0" hidden="1">'19.24_2018'!$A$24:$A$54</definedName>
    <definedName name="_Key1" hidden="1">#REF!</definedName>
    <definedName name="_Order1" hidden="1">255</definedName>
    <definedName name="A_IMPRESIÓN_IM" localSheetId="0">'19.24_2018'!$A$15:$T$75</definedName>
    <definedName name="Imprimir_área_IM" localSheetId="0">'19.24_2018'!$A$15:$V$75</definedName>
  </definedNames>
  <calcPr calcId="152511"/>
</workbook>
</file>

<file path=xl/calcChain.xml><?xml version="1.0" encoding="utf-8"?>
<calcChain xmlns="http://schemas.openxmlformats.org/spreadsheetml/2006/main">
  <c r="B21" i="19" l="1"/>
  <c r="B20" i="19"/>
  <c r="B19" i="19"/>
  <c r="B18" i="19"/>
  <c r="AF17" i="19"/>
  <c r="AE17" i="19"/>
  <c r="AD17" i="19"/>
  <c r="AC17" i="19"/>
  <c r="AB17" i="19"/>
  <c r="AA17" i="19"/>
  <c r="Z17" i="19"/>
  <c r="Y17" i="19"/>
  <c r="X17" i="19"/>
  <c r="W17" i="19"/>
  <c r="V17" i="19"/>
  <c r="U17" i="19"/>
  <c r="T17" i="19"/>
  <c r="S17" i="19"/>
  <c r="R17" i="19"/>
  <c r="Q17" i="19"/>
  <c r="P17" i="19"/>
  <c r="O17" i="19"/>
  <c r="N17" i="19"/>
  <c r="M17" i="19"/>
  <c r="L17" i="19"/>
  <c r="K17" i="19"/>
  <c r="J17" i="19"/>
  <c r="I17" i="19"/>
  <c r="H17" i="19"/>
  <c r="G17" i="19"/>
  <c r="F17" i="19"/>
  <c r="E17" i="19"/>
  <c r="D17" i="19"/>
  <c r="C17" i="19"/>
  <c r="B54" i="19"/>
  <c r="B53" i="19"/>
  <c r="B52" i="19"/>
  <c r="B51" i="19"/>
  <c r="B50" i="19"/>
  <c r="B49" i="19"/>
  <c r="B48" i="19"/>
  <c r="B47" i="19"/>
  <c r="B46" i="19"/>
  <c r="B45" i="19"/>
  <c r="B44" i="19"/>
  <c r="B43" i="19"/>
  <c r="B42" i="19"/>
  <c r="B41" i="19"/>
  <c r="B40" i="19"/>
  <c r="B39" i="19"/>
  <c r="B38" i="19"/>
  <c r="B37" i="19"/>
  <c r="B36" i="19"/>
  <c r="B35" i="19"/>
  <c r="B34" i="19"/>
  <c r="B33" i="19"/>
  <c r="B32" i="19"/>
  <c r="B31" i="19"/>
  <c r="B30" i="19"/>
  <c r="B29" i="19"/>
  <c r="B28" i="19"/>
  <c r="B27" i="19"/>
  <c r="B26" i="19"/>
  <c r="B25" i="19"/>
  <c r="B24" i="19"/>
  <c r="AF23" i="19"/>
  <c r="AE23" i="19"/>
  <c r="AD23" i="19"/>
  <c r="AC23" i="19"/>
  <c r="AB23" i="19"/>
  <c r="AA23" i="19"/>
  <c r="Z23" i="19"/>
  <c r="Y23" i="19"/>
  <c r="X23" i="19"/>
  <c r="W23" i="19"/>
  <c r="V23" i="19"/>
  <c r="U23" i="19"/>
  <c r="T23" i="19"/>
  <c r="S23" i="19"/>
  <c r="R23" i="19"/>
  <c r="Q23" i="19"/>
  <c r="P23" i="19"/>
  <c r="O23" i="19"/>
  <c r="N23" i="19"/>
  <c r="M23" i="19"/>
  <c r="L23" i="19"/>
  <c r="K23" i="19"/>
  <c r="J23" i="19"/>
  <c r="I23" i="19"/>
  <c r="H23" i="19"/>
  <c r="G23" i="19"/>
  <c r="F23" i="19"/>
  <c r="E23" i="19"/>
  <c r="D23" i="19"/>
  <c r="C23" i="19"/>
  <c r="B71" i="19"/>
  <c r="B70" i="19"/>
  <c r="B69" i="19"/>
  <c r="B68" i="19"/>
  <c r="B67" i="19"/>
  <c r="B66" i="19"/>
  <c r="B65" i="19"/>
  <c r="B64" i="19"/>
  <c r="B63" i="19"/>
  <c r="B62" i="19"/>
  <c r="B61" i="19"/>
  <c r="B60" i="19"/>
  <c r="B59" i="19"/>
  <c r="B58" i="19"/>
  <c r="B57" i="19"/>
  <c r="AF56" i="19"/>
  <c r="AE56" i="19"/>
  <c r="AD56" i="19"/>
  <c r="AC56" i="19"/>
  <c r="AB56" i="19"/>
  <c r="AA56" i="19"/>
  <c r="Z56" i="19"/>
  <c r="Y56" i="19"/>
  <c r="X56" i="19"/>
  <c r="W56" i="19"/>
  <c r="V56" i="19"/>
  <c r="U56" i="19"/>
  <c r="T56" i="19"/>
  <c r="S56" i="19"/>
  <c r="R56" i="19"/>
  <c r="Q56" i="19"/>
  <c r="P56" i="19"/>
  <c r="O56" i="19"/>
  <c r="N56" i="19"/>
  <c r="M56" i="19"/>
  <c r="L56" i="19"/>
  <c r="K56" i="19"/>
  <c r="J56" i="19"/>
  <c r="I56" i="19"/>
  <c r="H56" i="19"/>
  <c r="G56" i="19"/>
  <c r="F56" i="19"/>
  <c r="E56" i="19"/>
  <c r="D56" i="19"/>
  <c r="C56" i="19"/>
  <c r="E15" i="19" l="1"/>
  <c r="I15" i="19"/>
  <c r="Q15" i="19"/>
  <c r="Y15" i="19"/>
  <c r="M15" i="19"/>
  <c r="U15" i="19"/>
  <c r="AC15" i="19"/>
  <c r="B17" i="19"/>
  <c r="F15" i="19"/>
  <c r="J15" i="19"/>
  <c r="N15" i="19"/>
  <c r="R15" i="19"/>
  <c r="V15" i="19"/>
  <c r="Z15" i="19"/>
  <c r="AD15" i="19"/>
  <c r="C15" i="19"/>
  <c r="G15" i="19"/>
  <c r="K15" i="19"/>
  <c r="O15" i="19"/>
  <c r="S15" i="19"/>
  <c r="W15" i="19"/>
  <c r="AA15" i="19"/>
  <c r="AE15" i="19"/>
  <c r="D15" i="19"/>
  <c r="H15" i="19"/>
  <c r="L15" i="19"/>
  <c r="P15" i="19"/>
  <c r="T15" i="19"/>
  <c r="X15" i="19"/>
  <c r="AB15" i="19"/>
  <c r="AF15" i="19"/>
  <c r="B56" i="19"/>
  <c r="B23" i="19"/>
  <c r="B15" i="19" l="1"/>
</calcChain>
</file>

<file path=xl/sharedStrings.xml><?xml version="1.0" encoding="utf-8"?>
<sst xmlns="http://schemas.openxmlformats.org/spreadsheetml/2006/main" count="101" uniqueCount="72">
  <si>
    <t>D.H.</t>
  </si>
  <si>
    <t>19.24 Dosis Aplicadas de Hepatitis (B) por Delegación y Grupos de Edad</t>
  </si>
  <si>
    <t>Delegación</t>
  </si>
  <si>
    <t>Edad  en  Años</t>
  </si>
  <si>
    <t>10  a  14</t>
  </si>
  <si>
    <t>40  a  49</t>
  </si>
  <si>
    <t>50  a  59</t>
  </si>
  <si>
    <t>Total</t>
  </si>
  <si>
    <t>No D.H.</t>
  </si>
  <si>
    <t>Menor a 1 Mes</t>
  </si>
  <si>
    <t>Zona Norte</t>
  </si>
  <si>
    <t>Zona Oriente</t>
  </si>
  <si>
    <t>Zona Sur</t>
  </si>
  <si>
    <t>Zona Poniente</t>
  </si>
  <si>
    <t>Estados</t>
  </si>
  <si>
    <t>Aguascalientes</t>
  </si>
  <si>
    <t xml:space="preserve">Baja California 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</si>
  <si>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</si>
  <si>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</si>
  <si>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</si>
  <si>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</si>
  <si>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</si>
  <si>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</si>
  <si>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</si>
  <si>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</si>
  <si>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</si>
  <si>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</si>
  <si>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</si>
  <si>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</si>
  <si>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</si>
  <si>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</si>
  <si>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</si>
  <si>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</si>
  <si>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</si>
  <si>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</si>
  <si>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</si>
  <si>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</si>
  <si>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</si>
  <si>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</si>
  <si>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</si>
  <si>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</si>
  <si>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</si>
  <si>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</si>
  <si>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</si>
  <si>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</si>
  <si>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</si>
  <si>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Hospitales Regionales</t>
  </si>
  <si>
    <t>C.M.N. 20 de Noviembre</t>
  </si>
  <si>
    <t>H.R. "Dr. Manuel Cárdenas de la Vega"</t>
  </si>
  <si>
    <t>H.R. "Dr. Valentín Gómez Farías"</t>
  </si>
  <si>
    <t>H.R. "Monterrey"</t>
  </si>
  <si>
    <t>H.R. "Puebla"</t>
  </si>
  <si>
    <t>H.R. "León"</t>
  </si>
  <si>
    <t>H.R. "Mérida"</t>
  </si>
  <si>
    <t>H.R. "Pdte. Benito Juárez"</t>
  </si>
  <si>
    <t>H.R. "Bicentenario de la Independencia"</t>
  </si>
  <si>
    <t>H.R. "Centenario de la Revolución Mexicana"</t>
  </si>
  <si>
    <t>H.R. "Vasco de Quiroga", Morelia</t>
  </si>
  <si>
    <t>H.R. "Veracruz"</t>
  </si>
  <si>
    <t>H.R. "Primero de Octubre"</t>
  </si>
  <si>
    <t>H.R. "Gral. Ignacio Zaragoza"</t>
  </si>
  <si>
    <t>H.R. "Lic. Adolfo López Mateos"</t>
  </si>
  <si>
    <t>Fuente: Informe Mensual de Actividades  de Medicina Preventiva SM7-3/II</t>
  </si>
  <si>
    <t>D.H. = Derechohabientes</t>
  </si>
  <si>
    <t>No D.H. = No Derechohabientes</t>
  </si>
  <si>
    <t>1 a 11 Meses</t>
  </si>
  <si>
    <t>7  a  9</t>
  </si>
  <si>
    <t>15 - 19</t>
  </si>
  <si>
    <t>20  a  39</t>
  </si>
  <si>
    <t>Ciudad de México</t>
  </si>
  <si>
    <t>Anuario Estadístico 2018</t>
  </si>
  <si>
    <t>60  ó  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</si>
</sst>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);\(#,##0\)"/>
  </numFmts>
  <fonts count="12" x14ac:knownFonts="1">
    <font>
      <sz val="10"/>
      <name val="Courie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9"/>
      <name val="Montserrat"/>
    </font>
    <font>
      <b/>
      <sz val="12"/>
      <name val="Montserrat"/>
    </font>
    <font>
      <sz val="10"/>
      <name val="Montserrat"/>
    </font>
    <font>
      <sz val="12"/>
      <name val="Montserrat"/>
    </font>
    <font>
      <b/>
      <sz val="14"/>
      <name val="Montserrat"/>
    </font>
    <font>
      <sz val="14"/>
      <name val="Montserrat"/>
    </font>
    <font>
      <b/>
      <sz val="11"/>
      <name val="Montserrat"/>
    </font>
    <font>
      <sz val="11"/>
      <name val="Montserrat"/>
    </font>
    <font>
      <sz val="11"/>
      <color theme="1"/>
      <name val="Montserrat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47">
    <xf numFmtId="0" fontId="0" fillId="0" borderId="0" xfId="0"/>
    <xf numFmtId="0" fontId="5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7" fillId="0" borderId="0" xfId="0" applyFont="1" applyFill="1" applyAlignment="1" applyProtection="1">
      <alignment horizontal="center" vertical="center"/>
    </xf>
    <xf numFmtId="0" fontId="6" fillId="0" borderId="2" xfId="0" applyFont="1" applyFill="1" applyBorder="1" applyAlignment="1" applyProtection="1">
      <alignment horizontal="center" vertical="center"/>
    </xf>
    <xf numFmtId="164" fontId="6" fillId="0" borderId="3" xfId="0" applyNumberFormat="1" applyFont="1" applyFill="1" applyBorder="1" applyAlignment="1" applyProtection="1">
      <alignment horizontal="center" vertical="center"/>
    </xf>
    <xf numFmtId="164" fontId="6" fillId="0" borderId="4" xfId="0" applyNumberFormat="1" applyFont="1" applyFill="1" applyBorder="1" applyAlignment="1" applyProtection="1">
      <alignment horizontal="center" vertical="center"/>
    </xf>
    <xf numFmtId="0" fontId="6" fillId="0" borderId="9" xfId="0" applyFont="1" applyFill="1" applyBorder="1" applyAlignment="1" applyProtection="1">
      <alignment horizontal="center" vertical="center"/>
    </xf>
    <xf numFmtId="0" fontId="6" fillId="0" borderId="10" xfId="0" applyFont="1" applyFill="1" applyBorder="1" applyAlignment="1" applyProtection="1">
      <alignment horizontal="center" vertical="center"/>
    </xf>
    <xf numFmtId="0" fontId="6" fillId="0" borderId="2" xfId="0" quotePrefix="1" applyFont="1" applyFill="1" applyBorder="1" applyAlignment="1" applyProtection="1">
      <alignment horizontal="center" vertical="center"/>
    </xf>
    <xf numFmtId="0" fontId="6" fillId="0" borderId="9" xfId="0" quotePrefix="1" applyFont="1" applyFill="1" applyBorder="1" applyAlignment="1" applyProtection="1">
      <alignment horizontal="center" vertical="center"/>
    </xf>
    <xf numFmtId="0" fontId="6" fillId="0" borderId="10" xfId="0" quotePrefix="1" applyFont="1" applyFill="1" applyBorder="1" applyAlignment="1" applyProtection="1">
      <alignment horizontal="center" vertical="center"/>
    </xf>
    <xf numFmtId="0" fontId="6" fillId="0" borderId="11" xfId="0" applyFont="1" applyFill="1" applyBorder="1" applyAlignment="1" applyProtection="1">
      <alignment horizontal="center" vertical="center"/>
    </xf>
    <xf numFmtId="0" fontId="6" fillId="0" borderId="12" xfId="0" applyFont="1" applyFill="1" applyBorder="1" applyAlignment="1" applyProtection="1">
      <alignment horizontal="center" vertical="center"/>
    </xf>
    <xf numFmtId="0" fontId="6" fillId="0" borderId="11" xfId="0" quotePrefix="1" applyFont="1" applyFill="1" applyBorder="1" applyAlignment="1" applyProtection="1">
      <alignment horizontal="center" vertical="center"/>
    </xf>
    <xf numFmtId="0" fontId="6" fillId="0" borderId="12" xfId="0" quotePrefix="1" applyFont="1" applyFill="1" applyBorder="1" applyAlignment="1" applyProtection="1">
      <alignment horizontal="center" vertical="center"/>
    </xf>
    <xf numFmtId="164" fontId="6" fillId="0" borderId="5" xfId="0" applyNumberFormat="1" applyFont="1" applyFill="1" applyBorder="1" applyAlignment="1" applyProtection="1">
      <alignment horizontal="center" vertical="center"/>
    </xf>
    <xf numFmtId="3" fontId="9" fillId="0" borderId="0" xfId="0" applyNumberFormat="1" applyFont="1" applyFill="1" applyAlignment="1" applyProtection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3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8" fillId="0" borderId="0" xfId="0" applyFont="1" applyFill="1" applyAlignment="1">
      <alignment vertical="center"/>
    </xf>
    <xf numFmtId="0" fontId="6" fillId="0" borderId="6" xfId="0" applyFont="1" applyFill="1" applyBorder="1" applyAlignment="1" applyProtection="1">
      <alignment horizontal="center" vertical="center"/>
    </xf>
    <xf numFmtId="0" fontId="6" fillId="0" borderId="7" xfId="0" applyFont="1" applyFill="1" applyBorder="1" applyAlignment="1" applyProtection="1">
      <alignment horizontal="center" vertical="center"/>
    </xf>
    <xf numFmtId="0" fontId="6" fillId="0" borderId="8" xfId="0" applyFont="1" applyFill="1" applyBorder="1" applyAlignment="1" applyProtection="1">
      <alignment horizontal="center" vertical="center"/>
    </xf>
    <xf numFmtId="0" fontId="6" fillId="0" borderId="2" xfId="0" applyFont="1" applyFill="1" applyBorder="1" applyAlignment="1" applyProtection="1">
      <alignment horizontal="center" vertical="center"/>
    </xf>
    <xf numFmtId="3" fontId="10" fillId="0" borderId="0" xfId="0" applyNumberFormat="1" applyFont="1" applyFill="1" applyAlignment="1" applyProtection="1">
      <alignment horizontal="right" vertical="center"/>
    </xf>
    <xf numFmtId="3" fontId="10" fillId="0" borderId="0" xfId="0" applyNumberFormat="1" applyFont="1" applyAlignment="1">
      <alignment vertical="center"/>
    </xf>
    <xf numFmtId="3" fontId="10" fillId="0" borderId="0" xfId="0" applyNumberFormat="1" applyFont="1" applyFill="1" applyAlignment="1">
      <alignment horizontal="right" vertical="center"/>
    </xf>
    <xf numFmtId="3" fontId="9" fillId="0" borderId="1" xfId="0" applyNumberFormat="1" applyFont="1" applyFill="1" applyBorder="1" applyAlignment="1" applyProtection="1">
      <alignment horizontal="right" vertical="center"/>
    </xf>
    <xf numFmtId="3" fontId="10" fillId="0" borderId="1" xfId="0" applyNumberFormat="1" applyFont="1" applyBorder="1" applyAlignment="1">
      <alignment vertical="center"/>
    </xf>
    <xf numFmtId="164" fontId="5" fillId="0" borderId="0" xfId="0" applyNumberFormat="1" applyFont="1" applyFill="1" applyAlignment="1" applyProtection="1">
      <alignment vertical="center"/>
    </xf>
    <xf numFmtId="0" fontId="6" fillId="0" borderId="0" xfId="0" applyFont="1" applyFill="1" applyAlignment="1">
      <alignment horizontal="center" vertical="center"/>
    </xf>
    <xf numFmtId="3" fontId="9" fillId="0" borderId="0" xfId="0" applyNumberFormat="1" applyFont="1" applyFill="1" applyAlignment="1">
      <alignment horizontal="right" vertical="center"/>
    </xf>
    <xf numFmtId="3" fontId="10" fillId="0" borderId="0" xfId="0" applyNumberFormat="1" applyFont="1" applyFill="1" applyAlignment="1">
      <alignment vertical="center"/>
    </xf>
    <xf numFmtId="3" fontId="9" fillId="0" borderId="0" xfId="0" applyNumberFormat="1" applyFont="1" applyAlignment="1">
      <alignment vertical="center"/>
    </xf>
    <xf numFmtId="3" fontId="9" fillId="0" borderId="0" xfId="0" applyNumberFormat="1" applyFont="1" applyFill="1" applyAlignment="1">
      <alignment vertical="center"/>
    </xf>
    <xf numFmtId="3" fontId="5" fillId="0" borderId="0" xfId="0" applyNumberFormat="1" applyFont="1" applyAlignment="1">
      <alignment vertical="center"/>
    </xf>
    <xf numFmtId="3" fontId="10" fillId="0" borderId="0" xfId="2" applyNumberFormat="1" applyFont="1" applyFill="1" applyAlignment="1">
      <alignment vertical="center"/>
    </xf>
    <xf numFmtId="3" fontId="11" fillId="0" borderId="0" xfId="0" applyNumberFormat="1" applyFont="1" applyAlignment="1">
      <alignment vertical="center"/>
    </xf>
    <xf numFmtId="3" fontId="11" fillId="0" borderId="1" xfId="0" applyNumberFormat="1" applyFont="1" applyBorder="1" applyAlignment="1">
      <alignment vertical="center"/>
    </xf>
    <xf numFmtId="0" fontId="5" fillId="0" borderId="0" xfId="0" applyFont="1" applyFill="1" applyAlignment="1" applyProtection="1">
      <alignment horizontal="left" vertical="center"/>
    </xf>
    <xf numFmtId="164" fontId="5" fillId="0" borderId="0" xfId="0" applyNumberFormat="1" applyFont="1" applyFill="1" applyBorder="1" applyAlignment="1" applyProtection="1">
      <alignment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35718</xdr:colOff>
      <xdr:row>0</xdr:row>
      <xdr:rowOff>35723</xdr:rowOff>
    </xdr:from>
    <xdr:to>
      <xdr:col>0</xdr:col>
      <xdr:colOff>2645833</xdr:colOff>
      <xdr:row>3</xdr:row>
      <xdr:rowOff>137583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718" y="35723"/>
          <a:ext cx="2610115" cy="747443"/>
        </a:xfrm>
        <a:prstGeom prst="rect">
          <a:avLst/>
        </a:prstGeom>
      </xdr:spPr>
    </xdr:pic>
    <xdr:clientData/>
  </xdr:twoCellAnchor>
  <xdr:twoCellAnchor editAs="oneCell">
    <xdr:from>
      <xdr:col>29</xdr:col>
      <xdr:colOff>47625</xdr:colOff>
      <xdr:row>0</xdr:row>
      <xdr:rowOff>35722</xdr:rowOff>
    </xdr:from>
    <xdr:to>
      <xdr:col>32</xdr:col>
      <xdr:colOff>24772</xdr:colOff>
      <xdr:row>4</xdr:row>
      <xdr:rowOff>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96875" y="35722"/>
          <a:ext cx="2421897" cy="8109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codeName="Hoja14"/>
  <dimension ref="A1:AN78"/>
  <sheetViews>
    <sheetView showGridLines="0" tabSelected="1" zoomScale="90" zoomScaleNormal="90" zoomScaleSheetLayoutView="70" workbookViewId="0">
      <selection activeCell="A8" sqref="A8:AF8"/>
    </sheetView>
  </sheetViews>
  <sheetFormatPr baseColWidth="10" defaultColWidth="9.625" defaultRowHeight="15" x14ac:dyDescent="0.15"/>
  <cols>
    <col min="1" max="1" width="38.5" style="1" customWidth="1"/>
    <col min="2" max="32" width="10.625" style="1" customWidth="1"/>
    <col min="33" max="33" width="4" style="1" customWidth="1"/>
    <col min="34" max="16384" width="9.625" style="1"/>
  </cols>
  <sheetData>
    <row r="1" spans="1:32" s="20" customFormat="1" ht="18.75" x14ac:dyDescent="0.15">
      <c r="A1" s="18"/>
      <c r="B1" s="18"/>
      <c r="C1" s="18"/>
      <c r="D1" s="18"/>
      <c r="E1" s="18"/>
      <c r="F1" s="19"/>
    </row>
    <row r="2" spans="1:32" s="22" customFormat="1" ht="15.75" customHeight="1" x14ac:dyDescent="0.15">
      <c r="A2" s="21"/>
      <c r="B2" s="21"/>
      <c r="C2" s="21"/>
      <c r="D2" s="21"/>
      <c r="E2" s="21"/>
      <c r="F2" s="21"/>
      <c r="G2" s="21"/>
      <c r="H2" s="21"/>
      <c r="I2" s="21"/>
    </row>
    <row r="3" spans="1:32" s="22" customFormat="1" ht="15.75" customHeight="1" x14ac:dyDescent="0.15">
      <c r="A3" s="23"/>
      <c r="B3" s="23"/>
      <c r="C3" s="23"/>
      <c r="D3" s="23"/>
      <c r="E3" s="23"/>
      <c r="F3" s="23"/>
      <c r="G3" s="23"/>
      <c r="H3" s="23"/>
      <c r="I3" s="23"/>
    </row>
    <row r="4" spans="1:32" s="22" customFormat="1" ht="15.75" customHeight="1" x14ac:dyDescent="0.15">
      <c r="A4" s="23"/>
      <c r="B4" s="23"/>
      <c r="C4" s="23"/>
      <c r="D4" s="23"/>
      <c r="E4" s="23"/>
      <c r="F4" s="23"/>
      <c r="G4" s="23"/>
      <c r="H4" s="23"/>
      <c r="I4" s="23"/>
    </row>
    <row r="5" spans="1:32" s="22" customFormat="1" ht="15.75" customHeight="1" x14ac:dyDescent="0.15">
      <c r="A5" s="23"/>
      <c r="B5" s="23"/>
      <c r="C5" s="23"/>
      <c r="D5" s="23"/>
      <c r="E5" s="23"/>
      <c r="F5" s="23"/>
      <c r="G5" s="23"/>
      <c r="H5" s="23"/>
      <c r="I5" s="23"/>
    </row>
    <row r="6" spans="1:32" s="22" customFormat="1" ht="15.75" customHeight="1" x14ac:dyDescent="0.15">
      <c r="A6" s="24" t="s">
        <v>70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</row>
    <row r="7" spans="1:32" ht="13.5" customHeight="1" x14ac:dyDescent="0.15">
      <c r="K7" s="2"/>
    </row>
    <row r="8" spans="1:32" s="25" customFormat="1" ht="39" customHeight="1" x14ac:dyDescent="0.15">
      <c r="A8" s="3" t="s">
        <v>1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 spans="1:32" ht="15" customHeight="1" x14ac:dyDescent="0.15"/>
    <row r="10" spans="1:32" s="36" customFormat="1" ht="18.75" x14ac:dyDescent="0.15">
      <c r="A10" s="4" t="s">
        <v>2</v>
      </c>
      <c r="B10" s="5" t="s">
        <v>7</v>
      </c>
      <c r="C10" s="26" t="s">
        <v>3</v>
      </c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8"/>
    </row>
    <row r="11" spans="1:32" s="36" customFormat="1" ht="18.75" x14ac:dyDescent="0.15">
      <c r="A11" s="4"/>
      <c r="B11" s="6"/>
      <c r="C11" s="4">
        <v>-1</v>
      </c>
      <c r="D11" s="4"/>
      <c r="E11" s="4"/>
      <c r="F11" s="4"/>
      <c r="G11" s="4">
        <v>1</v>
      </c>
      <c r="H11" s="4"/>
      <c r="I11" s="4">
        <v>2</v>
      </c>
      <c r="J11" s="4"/>
      <c r="K11" s="4">
        <v>3</v>
      </c>
      <c r="L11" s="4"/>
      <c r="M11" s="4">
        <v>4</v>
      </c>
      <c r="N11" s="4"/>
      <c r="O11" s="7">
        <v>5</v>
      </c>
      <c r="P11" s="8"/>
      <c r="Q11" s="7">
        <v>6</v>
      </c>
      <c r="R11" s="8"/>
      <c r="S11" s="9" t="s">
        <v>66</v>
      </c>
      <c r="T11" s="9"/>
      <c r="U11" s="9" t="s">
        <v>4</v>
      </c>
      <c r="V11" s="9"/>
      <c r="W11" s="10" t="s">
        <v>67</v>
      </c>
      <c r="X11" s="11"/>
      <c r="Y11" s="9" t="s">
        <v>68</v>
      </c>
      <c r="Z11" s="9"/>
      <c r="AA11" s="9" t="s">
        <v>5</v>
      </c>
      <c r="AB11" s="9"/>
      <c r="AC11" s="4" t="s">
        <v>6</v>
      </c>
      <c r="AD11" s="4"/>
      <c r="AE11" s="4" t="s">
        <v>71</v>
      </c>
      <c r="AF11" s="4"/>
    </row>
    <row r="12" spans="1:32" s="36" customFormat="1" ht="18.75" x14ac:dyDescent="0.15">
      <c r="A12" s="4"/>
      <c r="B12" s="6"/>
      <c r="C12" s="4" t="s">
        <v>9</v>
      </c>
      <c r="D12" s="4"/>
      <c r="E12" s="4" t="s">
        <v>65</v>
      </c>
      <c r="F12" s="4"/>
      <c r="G12" s="4"/>
      <c r="H12" s="4"/>
      <c r="I12" s="4"/>
      <c r="J12" s="4"/>
      <c r="K12" s="4"/>
      <c r="L12" s="4"/>
      <c r="M12" s="4"/>
      <c r="N12" s="4"/>
      <c r="O12" s="12"/>
      <c r="P12" s="13"/>
      <c r="Q12" s="12"/>
      <c r="R12" s="13"/>
      <c r="S12" s="9"/>
      <c r="T12" s="9"/>
      <c r="U12" s="9"/>
      <c r="V12" s="9"/>
      <c r="W12" s="14"/>
      <c r="X12" s="15"/>
      <c r="Y12" s="9"/>
      <c r="Z12" s="9"/>
      <c r="AA12" s="9"/>
      <c r="AB12" s="9"/>
      <c r="AC12" s="4"/>
      <c r="AD12" s="4"/>
      <c r="AE12" s="4"/>
      <c r="AF12" s="4"/>
    </row>
    <row r="13" spans="1:32" s="36" customFormat="1" ht="20.25" customHeight="1" x14ac:dyDescent="0.15">
      <c r="A13" s="4"/>
      <c r="B13" s="16"/>
      <c r="C13" s="29" t="s">
        <v>0</v>
      </c>
      <c r="D13" s="29" t="s">
        <v>8</v>
      </c>
      <c r="E13" s="29" t="s">
        <v>0</v>
      </c>
      <c r="F13" s="29" t="s">
        <v>8</v>
      </c>
      <c r="G13" s="29" t="s">
        <v>0</v>
      </c>
      <c r="H13" s="29" t="s">
        <v>8</v>
      </c>
      <c r="I13" s="29" t="s">
        <v>0</v>
      </c>
      <c r="J13" s="29" t="s">
        <v>8</v>
      </c>
      <c r="K13" s="29" t="s">
        <v>0</v>
      </c>
      <c r="L13" s="29" t="s">
        <v>8</v>
      </c>
      <c r="M13" s="29" t="s">
        <v>0</v>
      </c>
      <c r="N13" s="29" t="s">
        <v>8</v>
      </c>
      <c r="O13" s="29" t="s">
        <v>0</v>
      </c>
      <c r="P13" s="29" t="s">
        <v>8</v>
      </c>
      <c r="Q13" s="29" t="s">
        <v>0</v>
      </c>
      <c r="R13" s="29" t="s">
        <v>8</v>
      </c>
      <c r="S13" s="29" t="s">
        <v>0</v>
      </c>
      <c r="T13" s="29" t="s">
        <v>8</v>
      </c>
      <c r="U13" s="29" t="s">
        <v>0</v>
      </c>
      <c r="V13" s="29" t="s">
        <v>8</v>
      </c>
      <c r="W13" s="29" t="s">
        <v>0</v>
      </c>
      <c r="X13" s="29" t="s">
        <v>8</v>
      </c>
      <c r="Y13" s="29" t="s">
        <v>0</v>
      </c>
      <c r="Z13" s="29" t="s">
        <v>8</v>
      </c>
      <c r="AA13" s="29" t="s">
        <v>0</v>
      </c>
      <c r="AB13" s="29" t="s">
        <v>8</v>
      </c>
      <c r="AC13" s="29" t="s">
        <v>0</v>
      </c>
      <c r="AD13" s="29" t="s">
        <v>8</v>
      </c>
      <c r="AE13" s="29" t="s">
        <v>0</v>
      </c>
      <c r="AF13" s="29" t="s">
        <v>8</v>
      </c>
    </row>
    <row r="14" spans="1:32" s="38" customFormat="1" ht="15" customHeight="1" x14ac:dyDescent="0.15">
      <c r="A14" s="37"/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</row>
    <row r="15" spans="1:32" s="40" customFormat="1" ht="15" customHeight="1" x14ac:dyDescent="0.15">
      <c r="A15" s="39" t="s">
        <v>7</v>
      </c>
      <c r="B15" s="17">
        <f>SUM(B17,B23,B56)</f>
        <v>179417</v>
      </c>
      <c r="C15" s="17">
        <f t="shared" ref="C15:AF15" si="0">SUM(C17,C23,C56)</f>
        <v>22895</v>
      </c>
      <c r="D15" s="17">
        <f t="shared" si="0"/>
        <v>11053</v>
      </c>
      <c r="E15" s="17">
        <f t="shared" si="0"/>
        <v>53493</v>
      </c>
      <c r="F15" s="17">
        <f t="shared" si="0"/>
        <v>43903</v>
      </c>
      <c r="G15" s="17">
        <f t="shared" si="0"/>
        <v>5026</v>
      </c>
      <c r="H15" s="17">
        <f t="shared" si="0"/>
        <v>5801</v>
      </c>
      <c r="I15" s="17">
        <f t="shared" si="0"/>
        <v>550</v>
      </c>
      <c r="J15" s="17">
        <f t="shared" si="0"/>
        <v>669</v>
      </c>
      <c r="K15" s="17">
        <f t="shared" si="0"/>
        <v>160</v>
      </c>
      <c r="L15" s="17">
        <f t="shared" si="0"/>
        <v>195</v>
      </c>
      <c r="M15" s="17">
        <f t="shared" si="0"/>
        <v>104</v>
      </c>
      <c r="N15" s="17">
        <f t="shared" si="0"/>
        <v>285</v>
      </c>
      <c r="O15" s="17">
        <f t="shared" si="0"/>
        <v>28</v>
      </c>
      <c r="P15" s="17">
        <f t="shared" si="0"/>
        <v>35</v>
      </c>
      <c r="Q15" s="17">
        <f t="shared" si="0"/>
        <v>32</v>
      </c>
      <c r="R15" s="17">
        <f t="shared" si="0"/>
        <v>29</v>
      </c>
      <c r="S15" s="17">
        <f t="shared" si="0"/>
        <v>6</v>
      </c>
      <c r="T15" s="17">
        <f t="shared" si="0"/>
        <v>81</v>
      </c>
      <c r="U15" s="17">
        <f t="shared" si="0"/>
        <v>4824</v>
      </c>
      <c r="V15" s="17">
        <f t="shared" si="0"/>
        <v>3388</v>
      </c>
      <c r="W15" s="17">
        <f t="shared" si="0"/>
        <v>3249</v>
      </c>
      <c r="X15" s="17">
        <f t="shared" si="0"/>
        <v>3350</v>
      </c>
      <c r="Y15" s="17">
        <f t="shared" si="0"/>
        <v>5491</v>
      </c>
      <c r="Z15" s="17">
        <f t="shared" si="0"/>
        <v>4537</v>
      </c>
      <c r="AA15" s="17">
        <f t="shared" si="0"/>
        <v>3086</v>
      </c>
      <c r="AB15" s="17">
        <f t="shared" si="0"/>
        <v>2327</v>
      </c>
      <c r="AC15" s="17">
        <f t="shared" si="0"/>
        <v>1607</v>
      </c>
      <c r="AD15" s="17">
        <f t="shared" si="0"/>
        <v>1377</v>
      </c>
      <c r="AE15" s="17">
        <f t="shared" si="0"/>
        <v>1144</v>
      </c>
      <c r="AF15" s="17">
        <f t="shared" si="0"/>
        <v>692</v>
      </c>
    </row>
    <row r="16" spans="1:32" s="38" customFormat="1" ht="15" customHeight="1" x14ac:dyDescent="0.15">
      <c r="A16" s="31"/>
      <c r="B16" s="17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</row>
    <row r="17" spans="1:40" s="40" customFormat="1" ht="15" customHeight="1" x14ac:dyDescent="0.15">
      <c r="A17" s="39" t="s">
        <v>69</v>
      </c>
      <c r="B17" s="17">
        <f>SUM(B18:B21)</f>
        <v>23230</v>
      </c>
      <c r="C17" s="17">
        <f t="shared" ref="C17:AF17" si="1">SUM(C18:C21)</f>
        <v>1805</v>
      </c>
      <c r="D17" s="17">
        <f t="shared" si="1"/>
        <v>646</v>
      </c>
      <c r="E17" s="17">
        <f t="shared" si="1"/>
        <v>6178</v>
      </c>
      <c r="F17" s="17">
        <f t="shared" si="1"/>
        <v>5716</v>
      </c>
      <c r="G17" s="17">
        <f t="shared" si="1"/>
        <v>1153</v>
      </c>
      <c r="H17" s="17">
        <f t="shared" si="1"/>
        <v>816</v>
      </c>
      <c r="I17" s="17">
        <f t="shared" si="1"/>
        <v>101</v>
      </c>
      <c r="J17" s="17">
        <f t="shared" si="1"/>
        <v>68</v>
      </c>
      <c r="K17" s="17">
        <f t="shared" si="1"/>
        <v>10</v>
      </c>
      <c r="L17" s="17">
        <f t="shared" si="1"/>
        <v>15</v>
      </c>
      <c r="M17" s="17">
        <f t="shared" si="1"/>
        <v>8</v>
      </c>
      <c r="N17" s="17">
        <f t="shared" si="1"/>
        <v>7</v>
      </c>
      <c r="O17" s="17">
        <f t="shared" si="1"/>
        <v>1</v>
      </c>
      <c r="P17" s="17">
        <f t="shared" si="1"/>
        <v>1</v>
      </c>
      <c r="Q17" s="17">
        <f t="shared" si="1"/>
        <v>0</v>
      </c>
      <c r="R17" s="17">
        <f t="shared" si="1"/>
        <v>1</v>
      </c>
      <c r="S17" s="17">
        <f t="shared" si="1"/>
        <v>2</v>
      </c>
      <c r="T17" s="17">
        <f t="shared" si="1"/>
        <v>0</v>
      </c>
      <c r="U17" s="17">
        <f t="shared" si="1"/>
        <v>757</v>
      </c>
      <c r="V17" s="17">
        <f t="shared" si="1"/>
        <v>243</v>
      </c>
      <c r="W17" s="17">
        <f t="shared" si="1"/>
        <v>587</v>
      </c>
      <c r="X17" s="17">
        <f t="shared" si="1"/>
        <v>324</v>
      </c>
      <c r="Y17" s="17">
        <f t="shared" si="1"/>
        <v>1924</v>
      </c>
      <c r="Z17" s="17">
        <f t="shared" si="1"/>
        <v>907</v>
      </c>
      <c r="AA17" s="17">
        <f t="shared" si="1"/>
        <v>982</v>
      </c>
      <c r="AB17" s="17">
        <f t="shared" si="1"/>
        <v>317</v>
      </c>
      <c r="AC17" s="17">
        <f t="shared" si="1"/>
        <v>285</v>
      </c>
      <c r="AD17" s="17">
        <f t="shared" si="1"/>
        <v>138</v>
      </c>
      <c r="AE17" s="17">
        <f t="shared" si="1"/>
        <v>195</v>
      </c>
      <c r="AF17" s="17">
        <f t="shared" si="1"/>
        <v>43</v>
      </c>
    </row>
    <row r="18" spans="1:40" s="38" customFormat="1" ht="15" customHeight="1" x14ac:dyDescent="0.15">
      <c r="A18" s="31" t="s">
        <v>10</v>
      </c>
      <c r="B18" s="17">
        <f t="shared" ref="B18:B21" si="2">SUM(C18:AF18)</f>
        <v>4757</v>
      </c>
      <c r="C18" s="31">
        <v>178</v>
      </c>
      <c r="D18" s="31">
        <v>136</v>
      </c>
      <c r="E18" s="31">
        <v>852</v>
      </c>
      <c r="F18" s="31">
        <v>793</v>
      </c>
      <c r="G18" s="31">
        <v>68</v>
      </c>
      <c r="H18" s="31">
        <v>45</v>
      </c>
      <c r="I18" s="31">
        <v>5</v>
      </c>
      <c r="J18" s="31">
        <v>6</v>
      </c>
      <c r="K18" s="31">
        <v>0</v>
      </c>
      <c r="L18" s="31">
        <v>1</v>
      </c>
      <c r="M18" s="31">
        <v>2</v>
      </c>
      <c r="N18" s="31">
        <v>0</v>
      </c>
      <c r="O18" s="31">
        <v>0</v>
      </c>
      <c r="P18" s="31">
        <v>0</v>
      </c>
      <c r="Q18" s="31">
        <v>0</v>
      </c>
      <c r="R18" s="31">
        <v>0</v>
      </c>
      <c r="S18" s="31">
        <v>0</v>
      </c>
      <c r="T18" s="31">
        <v>0</v>
      </c>
      <c r="U18" s="31">
        <v>31</v>
      </c>
      <c r="V18" s="31">
        <v>21</v>
      </c>
      <c r="W18" s="31">
        <v>269</v>
      </c>
      <c r="X18" s="31">
        <v>94</v>
      </c>
      <c r="Y18" s="31">
        <v>857</v>
      </c>
      <c r="Z18" s="31">
        <v>353</v>
      </c>
      <c r="AA18" s="31">
        <v>542</v>
      </c>
      <c r="AB18" s="31">
        <v>208</v>
      </c>
      <c r="AC18" s="31">
        <v>159</v>
      </c>
      <c r="AD18" s="31">
        <v>95</v>
      </c>
      <c r="AE18" s="31">
        <v>28</v>
      </c>
      <c r="AF18" s="31">
        <v>14</v>
      </c>
      <c r="AG18" s="41"/>
      <c r="AH18" s="41"/>
      <c r="AI18" s="41"/>
      <c r="AJ18" s="41"/>
      <c r="AK18" s="41"/>
      <c r="AL18" s="41"/>
      <c r="AM18" s="41"/>
      <c r="AN18" s="41"/>
    </row>
    <row r="19" spans="1:40" s="38" customFormat="1" ht="15" customHeight="1" x14ac:dyDescent="0.15">
      <c r="A19" s="31" t="s">
        <v>11</v>
      </c>
      <c r="B19" s="17">
        <f t="shared" si="2"/>
        <v>6754</v>
      </c>
      <c r="C19" s="31">
        <v>626</v>
      </c>
      <c r="D19" s="31">
        <v>197</v>
      </c>
      <c r="E19" s="31">
        <v>1643</v>
      </c>
      <c r="F19" s="31">
        <v>2532</v>
      </c>
      <c r="G19" s="31">
        <v>218</v>
      </c>
      <c r="H19" s="31">
        <v>307</v>
      </c>
      <c r="I19" s="31">
        <v>16</v>
      </c>
      <c r="J19" s="31">
        <v>41</v>
      </c>
      <c r="K19" s="31">
        <v>6</v>
      </c>
      <c r="L19" s="31">
        <v>7</v>
      </c>
      <c r="M19" s="31">
        <v>3</v>
      </c>
      <c r="N19" s="31">
        <v>5</v>
      </c>
      <c r="O19" s="31">
        <v>1</v>
      </c>
      <c r="P19" s="31">
        <v>0</v>
      </c>
      <c r="Q19" s="31">
        <v>0</v>
      </c>
      <c r="R19" s="31">
        <v>1</v>
      </c>
      <c r="S19" s="31">
        <v>1</v>
      </c>
      <c r="T19" s="31">
        <v>0</v>
      </c>
      <c r="U19" s="31">
        <v>31</v>
      </c>
      <c r="V19" s="31">
        <v>36</v>
      </c>
      <c r="W19" s="31">
        <v>55</v>
      </c>
      <c r="X19" s="31">
        <v>89</v>
      </c>
      <c r="Y19" s="31">
        <v>419</v>
      </c>
      <c r="Z19" s="31">
        <v>388</v>
      </c>
      <c r="AA19" s="31">
        <v>73</v>
      </c>
      <c r="AB19" s="31">
        <v>36</v>
      </c>
      <c r="AC19" s="31">
        <v>19</v>
      </c>
      <c r="AD19" s="31">
        <v>1</v>
      </c>
      <c r="AE19" s="31">
        <v>3</v>
      </c>
      <c r="AF19" s="31">
        <v>0</v>
      </c>
      <c r="AG19" s="41"/>
      <c r="AH19" s="41"/>
      <c r="AI19" s="41"/>
      <c r="AJ19" s="41"/>
      <c r="AK19" s="41"/>
      <c r="AL19" s="41"/>
      <c r="AM19" s="41"/>
      <c r="AN19" s="41"/>
    </row>
    <row r="20" spans="1:40" s="38" customFormat="1" ht="15" customHeight="1" x14ac:dyDescent="0.15">
      <c r="A20" s="31" t="s">
        <v>12</v>
      </c>
      <c r="B20" s="17">
        <f t="shared" si="2"/>
        <v>8242</v>
      </c>
      <c r="C20" s="31">
        <v>723</v>
      </c>
      <c r="D20" s="31">
        <v>179</v>
      </c>
      <c r="E20" s="31">
        <v>2613</v>
      </c>
      <c r="F20" s="31">
        <v>1489</v>
      </c>
      <c r="G20" s="31">
        <v>689</v>
      </c>
      <c r="H20" s="31">
        <v>285</v>
      </c>
      <c r="I20" s="31">
        <v>68</v>
      </c>
      <c r="J20" s="31">
        <v>10</v>
      </c>
      <c r="K20" s="31">
        <v>3</v>
      </c>
      <c r="L20" s="31">
        <v>6</v>
      </c>
      <c r="M20" s="31">
        <v>1</v>
      </c>
      <c r="N20" s="31">
        <v>1</v>
      </c>
      <c r="O20" s="31">
        <v>0</v>
      </c>
      <c r="P20" s="31">
        <v>0</v>
      </c>
      <c r="Q20" s="31">
        <v>0</v>
      </c>
      <c r="R20" s="31">
        <v>0</v>
      </c>
      <c r="S20" s="31">
        <v>1</v>
      </c>
      <c r="T20" s="31">
        <v>0</v>
      </c>
      <c r="U20" s="31">
        <v>629</v>
      </c>
      <c r="V20" s="31">
        <v>163</v>
      </c>
      <c r="W20" s="31">
        <v>210</v>
      </c>
      <c r="X20" s="31">
        <v>106</v>
      </c>
      <c r="Y20" s="31">
        <v>485</v>
      </c>
      <c r="Z20" s="31">
        <v>109</v>
      </c>
      <c r="AA20" s="31">
        <v>207</v>
      </c>
      <c r="AB20" s="31">
        <v>37</v>
      </c>
      <c r="AC20" s="31">
        <v>48</v>
      </c>
      <c r="AD20" s="31">
        <v>12</v>
      </c>
      <c r="AE20" s="31">
        <v>146</v>
      </c>
      <c r="AF20" s="31">
        <v>22</v>
      </c>
      <c r="AG20" s="41"/>
      <c r="AH20" s="41"/>
      <c r="AI20" s="41"/>
      <c r="AJ20" s="41"/>
      <c r="AK20" s="41"/>
      <c r="AL20" s="41"/>
      <c r="AM20" s="41"/>
      <c r="AN20" s="41"/>
    </row>
    <row r="21" spans="1:40" s="38" customFormat="1" ht="15" customHeight="1" x14ac:dyDescent="0.15">
      <c r="A21" s="31" t="s">
        <v>13</v>
      </c>
      <c r="B21" s="17">
        <f t="shared" si="2"/>
        <v>3477</v>
      </c>
      <c r="C21" s="31">
        <v>278</v>
      </c>
      <c r="D21" s="31">
        <v>134</v>
      </c>
      <c r="E21" s="31">
        <v>1070</v>
      </c>
      <c r="F21" s="31">
        <v>902</v>
      </c>
      <c r="G21" s="31">
        <v>178</v>
      </c>
      <c r="H21" s="31">
        <v>179</v>
      </c>
      <c r="I21" s="31">
        <v>12</v>
      </c>
      <c r="J21" s="31">
        <v>11</v>
      </c>
      <c r="K21" s="31">
        <v>1</v>
      </c>
      <c r="L21" s="31">
        <v>1</v>
      </c>
      <c r="M21" s="31">
        <v>2</v>
      </c>
      <c r="N21" s="31">
        <v>1</v>
      </c>
      <c r="O21" s="31">
        <v>0</v>
      </c>
      <c r="P21" s="31">
        <v>1</v>
      </c>
      <c r="Q21" s="31">
        <v>0</v>
      </c>
      <c r="R21" s="31">
        <v>0</v>
      </c>
      <c r="S21" s="31">
        <v>0</v>
      </c>
      <c r="T21" s="31">
        <v>0</v>
      </c>
      <c r="U21" s="31">
        <v>66</v>
      </c>
      <c r="V21" s="31">
        <v>23</v>
      </c>
      <c r="W21" s="31">
        <v>53</v>
      </c>
      <c r="X21" s="31">
        <v>35</v>
      </c>
      <c r="Y21" s="31">
        <v>163</v>
      </c>
      <c r="Z21" s="31">
        <v>57</v>
      </c>
      <c r="AA21" s="31">
        <v>160</v>
      </c>
      <c r="AB21" s="31">
        <v>36</v>
      </c>
      <c r="AC21" s="31">
        <v>59</v>
      </c>
      <c r="AD21" s="31">
        <v>30</v>
      </c>
      <c r="AE21" s="31">
        <v>18</v>
      </c>
      <c r="AF21" s="31">
        <v>7</v>
      </c>
      <c r="AG21" s="41"/>
      <c r="AH21" s="41"/>
      <c r="AI21" s="41"/>
      <c r="AJ21" s="41"/>
      <c r="AK21" s="41"/>
      <c r="AL21" s="41"/>
      <c r="AM21" s="41"/>
      <c r="AN21" s="41"/>
    </row>
    <row r="22" spans="1:40" s="38" customFormat="1" ht="15" customHeight="1" x14ac:dyDescent="0.15">
      <c r="A22" s="31"/>
      <c r="B22" s="17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2"/>
      <c r="AD22" s="32"/>
      <c r="AE22" s="32"/>
      <c r="AF22" s="32"/>
    </row>
    <row r="23" spans="1:40" s="40" customFormat="1" ht="15" customHeight="1" x14ac:dyDescent="0.15">
      <c r="A23" s="39" t="s">
        <v>14</v>
      </c>
      <c r="B23" s="17">
        <f>SUM(B24:B54)</f>
        <v>149520</v>
      </c>
      <c r="C23" s="17">
        <f t="shared" ref="C23:AF23" si="3">SUM(C24:C54)</f>
        <v>17683</v>
      </c>
      <c r="D23" s="17">
        <f t="shared" si="3"/>
        <v>10226</v>
      </c>
      <c r="E23" s="17">
        <f t="shared" si="3"/>
        <v>46179</v>
      </c>
      <c r="F23" s="17">
        <f t="shared" si="3"/>
        <v>37685</v>
      </c>
      <c r="G23" s="17">
        <f t="shared" si="3"/>
        <v>3696</v>
      </c>
      <c r="H23" s="17">
        <f t="shared" si="3"/>
        <v>4939</v>
      </c>
      <c r="I23" s="17">
        <f t="shared" si="3"/>
        <v>417</v>
      </c>
      <c r="J23" s="17">
        <f t="shared" si="3"/>
        <v>597</v>
      </c>
      <c r="K23" s="17">
        <f t="shared" si="3"/>
        <v>142</v>
      </c>
      <c r="L23" s="17">
        <f t="shared" si="3"/>
        <v>179</v>
      </c>
      <c r="M23" s="17">
        <f t="shared" si="3"/>
        <v>85</v>
      </c>
      <c r="N23" s="17">
        <f t="shared" si="3"/>
        <v>278</v>
      </c>
      <c r="O23" s="17">
        <f t="shared" si="3"/>
        <v>15</v>
      </c>
      <c r="P23" s="17">
        <f t="shared" si="3"/>
        <v>34</v>
      </c>
      <c r="Q23" s="17">
        <f t="shared" si="3"/>
        <v>31</v>
      </c>
      <c r="R23" s="17">
        <f t="shared" si="3"/>
        <v>28</v>
      </c>
      <c r="S23" s="17">
        <f t="shared" si="3"/>
        <v>3</v>
      </c>
      <c r="T23" s="17">
        <f t="shared" si="3"/>
        <v>81</v>
      </c>
      <c r="U23" s="17">
        <f t="shared" si="3"/>
        <v>4025</v>
      </c>
      <c r="V23" s="17">
        <f t="shared" si="3"/>
        <v>3142</v>
      </c>
      <c r="W23" s="17">
        <f t="shared" si="3"/>
        <v>2591</v>
      </c>
      <c r="X23" s="17">
        <f t="shared" si="3"/>
        <v>2995</v>
      </c>
      <c r="Y23" s="17">
        <f t="shared" si="3"/>
        <v>3182</v>
      </c>
      <c r="Z23" s="17">
        <f t="shared" si="3"/>
        <v>3550</v>
      </c>
      <c r="AA23" s="17">
        <f t="shared" si="3"/>
        <v>1926</v>
      </c>
      <c r="AB23" s="17">
        <f t="shared" si="3"/>
        <v>1947</v>
      </c>
      <c r="AC23" s="17">
        <f t="shared" si="3"/>
        <v>1182</v>
      </c>
      <c r="AD23" s="17">
        <f t="shared" si="3"/>
        <v>1205</v>
      </c>
      <c r="AE23" s="17">
        <f t="shared" si="3"/>
        <v>879</v>
      </c>
      <c r="AF23" s="17">
        <f t="shared" si="3"/>
        <v>598</v>
      </c>
    </row>
    <row r="24" spans="1:40" s="38" customFormat="1" ht="15" customHeight="1" x14ac:dyDescent="0.15">
      <c r="A24" s="31" t="s">
        <v>15</v>
      </c>
      <c r="B24" s="17">
        <f t="shared" ref="B24:B54" si="4">SUM(C24:AF24)</f>
        <v>2273</v>
      </c>
      <c r="C24" s="31">
        <v>236</v>
      </c>
      <c r="D24" s="31">
        <v>266</v>
      </c>
      <c r="E24" s="31">
        <v>560</v>
      </c>
      <c r="F24" s="31">
        <v>679</v>
      </c>
      <c r="G24" s="31">
        <v>164</v>
      </c>
      <c r="H24" s="31">
        <v>50</v>
      </c>
      <c r="I24" s="31">
        <v>12</v>
      </c>
      <c r="J24" s="31">
        <v>3</v>
      </c>
      <c r="K24" s="31">
        <v>1</v>
      </c>
      <c r="L24" s="31">
        <v>0</v>
      </c>
      <c r="M24" s="31">
        <v>1</v>
      </c>
      <c r="N24" s="31">
        <v>0</v>
      </c>
      <c r="O24" s="31">
        <v>0</v>
      </c>
      <c r="P24" s="31">
        <v>0</v>
      </c>
      <c r="Q24" s="31">
        <v>0</v>
      </c>
      <c r="R24" s="31">
        <v>0</v>
      </c>
      <c r="S24" s="31">
        <v>0</v>
      </c>
      <c r="T24" s="31">
        <v>0</v>
      </c>
      <c r="U24" s="31">
        <v>18</v>
      </c>
      <c r="V24" s="31">
        <v>6</v>
      </c>
      <c r="W24" s="31">
        <v>30</v>
      </c>
      <c r="X24" s="31">
        <v>29</v>
      </c>
      <c r="Y24" s="31">
        <v>33</v>
      </c>
      <c r="Z24" s="31">
        <v>25</v>
      </c>
      <c r="AA24" s="31">
        <v>26</v>
      </c>
      <c r="AB24" s="31">
        <v>49</v>
      </c>
      <c r="AC24" s="31">
        <v>24</v>
      </c>
      <c r="AD24" s="31">
        <v>42</v>
      </c>
      <c r="AE24" s="31">
        <v>19</v>
      </c>
      <c r="AF24" s="31">
        <v>0</v>
      </c>
      <c r="AG24" s="41"/>
      <c r="AH24" s="41"/>
    </row>
    <row r="25" spans="1:40" s="38" customFormat="1" ht="15" customHeight="1" x14ac:dyDescent="0.15">
      <c r="A25" s="31" t="s">
        <v>16</v>
      </c>
      <c r="B25" s="17">
        <f t="shared" si="4"/>
        <v>4072</v>
      </c>
      <c r="C25" s="31">
        <v>183</v>
      </c>
      <c r="D25" s="31">
        <v>100</v>
      </c>
      <c r="E25" s="31">
        <v>592</v>
      </c>
      <c r="F25" s="31">
        <v>987</v>
      </c>
      <c r="G25" s="31">
        <v>56</v>
      </c>
      <c r="H25" s="31">
        <v>108</v>
      </c>
      <c r="I25" s="31">
        <v>10</v>
      </c>
      <c r="J25" s="31">
        <v>22</v>
      </c>
      <c r="K25" s="31">
        <v>8</v>
      </c>
      <c r="L25" s="31">
        <v>19</v>
      </c>
      <c r="M25" s="31">
        <v>30</v>
      </c>
      <c r="N25" s="31">
        <v>34</v>
      </c>
      <c r="O25" s="31">
        <v>0</v>
      </c>
      <c r="P25" s="31">
        <v>0</v>
      </c>
      <c r="Q25" s="31">
        <v>0</v>
      </c>
      <c r="R25" s="31">
        <v>0</v>
      </c>
      <c r="S25" s="31">
        <v>0</v>
      </c>
      <c r="T25" s="31">
        <v>0</v>
      </c>
      <c r="U25" s="31">
        <v>1</v>
      </c>
      <c r="V25" s="31">
        <v>17</v>
      </c>
      <c r="W25" s="31">
        <v>140</v>
      </c>
      <c r="X25" s="31">
        <v>148</v>
      </c>
      <c r="Y25" s="31">
        <v>334</v>
      </c>
      <c r="Z25" s="31">
        <v>504</v>
      </c>
      <c r="AA25" s="31">
        <v>75</v>
      </c>
      <c r="AB25" s="31">
        <v>164</v>
      </c>
      <c r="AC25" s="31">
        <v>88</v>
      </c>
      <c r="AD25" s="31">
        <v>114</v>
      </c>
      <c r="AE25" s="31">
        <v>213</v>
      </c>
      <c r="AF25" s="31">
        <v>125</v>
      </c>
      <c r="AG25" s="41"/>
      <c r="AH25" s="41"/>
    </row>
    <row r="26" spans="1:40" s="38" customFormat="1" ht="15" customHeight="1" x14ac:dyDescent="0.15">
      <c r="A26" s="31" t="s">
        <v>17</v>
      </c>
      <c r="B26" s="17">
        <f t="shared" si="4"/>
        <v>1863</v>
      </c>
      <c r="C26" s="31">
        <v>481</v>
      </c>
      <c r="D26" s="31">
        <v>109</v>
      </c>
      <c r="E26" s="31">
        <v>844</v>
      </c>
      <c r="F26" s="31">
        <v>257</v>
      </c>
      <c r="G26" s="31">
        <v>47</v>
      </c>
      <c r="H26" s="31">
        <v>32</v>
      </c>
      <c r="I26" s="31">
        <v>0</v>
      </c>
      <c r="J26" s="31">
        <v>0</v>
      </c>
      <c r="K26" s="31">
        <v>9</v>
      </c>
      <c r="L26" s="31">
        <v>0</v>
      </c>
      <c r="M26" s="31">
        <v>11</v>
      </c>
      <c r="N26" s="31">
        <v>3</v>
      </c>
      <c r="O26" s="31">
        <v>0</v>
      </c>
      <c r="P26" s="31">
        <v>0</v>
      </c>
      <c r="Q26" s="31">
        <v>0</v>
      </c>
      <c r="R26" s="31">
        <v>0</v>
      </c>
      <c r="S26" s="31">
        <v>0</v>
      </c>
      <c r="T26" s="31">
        <v>0</v>
      </c>
      <c r="U26" s="31">
        <v>8</v>
      </c>
      <c r="V26" s="31">
        <v>0</v>
      </c>
      <c r="W26" s="31">
        <v>6</v>
      </c>
      <c r="X26" s="31">
        <v>0</v>
      </c>
      <c r="Y26" s="31">
        <v>27</v>
      </c>
      <c r="Z26" s="31">
        <v>3</v>
      </c>
      <c r="AA26" s="31">
        <v>12</v>
      </c>
      <c r="AB26" s="31">
        <v>0</v>
      </c>
      <c r="AC26" s="31">
        <v>8</v>
      </c>
      <c r="AD26" s="31">
        <v>0</v>
      </c>
      <c r="AE26" s="31">
        <v>2</v>
      </c>
      <c r="AF26" s="31">
        <v>4</v>
      </c>
      <c r="AG26" s="41"/>
      <c r="AH26" s="41"/>
    </row>
    <row r="27" spans="1:40" s="38" customFormat="1" ht="15" customHeight="1" x14ac:dyDescent="0.15">
      <c r="A27" s="31" t="s">
        <v>18</v>
      </c>
      <c r="B27" s="17">
        <f t="shared" si="4"/>
        <v>3193</v>
      </c>
      <c r="C27" s="31">
        <v>326</v>
      </c>
      <c r="D27" s="31">
        <v>97</v>
      </c>
      <c r="E27" s="31">
        <v>2032</v>
      </c>
      <c r="F27" s="31">
        <v>414</v>
      </c>
      <c r="G27" s="31">
        <v>11</v>
      </c>
      <c r="H27" s="31">
        <v>21</v>
      </c>
      <c r="I27" s="31">
        <v>0</v>
      </c>
      <c r="J27" s="31">
        <v>2</v>
      </c>
      <c r="K27" s="31">
        <v>0</v>
      </c>
      <c r="L27" s="31">
        <v>0</v>
      </c>
      <c r="M27" s="31">
        <v>0</v>
      </c>
      <c r="N27" s="31">
        <v>0</v>
      </c>
      <c r="O27" s="31">
        <v>0</v>
      </c>
      <c r="P27" s="31">
        <v>0</v>
      </c>
      <c r="Q27" s="31">
        <v>0</v>
      </c>
      <c r="R27" s="31">
        <v>0</v>
      </c>
      <c r="S27" s="31">
        <v>1</v>
      </c>
      <c r="T27" s="31">
        <v>0</v>
      </c>
      <c r="U27" s="31">
        <v>50</v>
      </c>
      <c r="V27" s="31">
        <v>11</v>
      </c>
      <c r="W27" s="31">
        <v>23</v>
      </c>
      <c r="X27" s="31">
        <v>29</v>
      </c>
      <c r="Y27" s="31">
        <v>70</v>
      </c>
      <c r="Z27" s="31">
        <v>29</v>
      </c>
      <c r="AA27" s="31">
        <v>46</v>
      </c>
      <c r="AB27" s="31">
        <v>4</v>
      </c>
      <c r="AC27" s="31">
        <v>14</v>
      </c>
      <c r="AD27" s="31">
        <v>1</v>
      </c>
      <c r="AE27" s="31">
        <v>10</v>
      </c>
      <c r="AF27" s="31">
        <v>2</v>
      </c>
      <c r="AG27" s="41"/>
      <c r="AH27" s="41"/>
    </row>
    <row r="28" spans="1:40" s="38" customFormat="1" ht="15" customHeight="1" x14ac:dyDescent="0.15">
      <c r="A28" s="31" t="s">
        <v>19</v>
      </c>
      <c r="B28" s="17">
        <f t="shared" si="4"/>
        <v>4624</v>
      </c>
      <c r="C28" s="31">
        <v>827</v>
      </c>
      <c r="D28" s="31">
        <v>764</v>
      </c>
      <c r="E28" s="31">
        <v>1283</v>
      </c>
      <c r="F28" s="31">
        <v>1286</v>
      </c>
      <c r="G28" s="31">
        <v>90</v>
      </c>
      <c r="H28" s="31">
        <v>118</v>
      </c>
      <c r="I28" s="31">
        <v>0</v>
      </c>
      <c r="J28" s="31">
        <v>2</v>
      </c>
      <c r="K28" s="31">
        <v>0</v>
      </c>
      <c r="L28" s="31">
        <v>0</v>
      </c>
      <c r="M28" s="31">
        <v>0</v>
      </c>
      <c r="N28" s="31">
        <v>0</v>
      </c>
      <c r="O28" s="31">
        <v>0</v>
      </c>
      <c r="P28" s="31">
        <v>0</v>
      </c>
      <c r="Q28" s="31">
        <v>0</v>
      </c>
      <c r="R28" s="31">
        <v>0</v>
      </c>
      <c r="S28" s="31">
        <v>0</v>
      </c>
      <c r="T28" s="31">
        <v>0</v>
      </c>
      <c r="U28" s="31">
        <v>7</v>
      </c>
      <c r="V28" s="31">
        <v>18</v>
      </c>
      <c r="W28" s="31">
        <v>26</v>
      </c>
      <c r="X28" s="31">
        <v>53</v>
      </c>
      <c r="Y28" s="31">
        <v>87</v>
      </c>
      <c r="Z28" s="31">
        <v>8</v>
      </c>
      <c r="AA28" s="31">
        <v>14</v>
      </c>
      <c r="AB28" s="31">
        <v>23</v>
      </c>
      <c r="AC28" s="31">
        <v>12</v>
      </c>
      <c r="AD28" s="31">
        <v>0</v>
      </c>
      <c r="AE28" s="31">
        <v>4</v>
      </c>
      <c r="AF28" s="31">
        <v>2</v>
      </c>
      <c r="AG28" s="41"/>
      <c r="AH28" s="41"/>
    </row>
    <row r="29" spans="1:40" s="38" customFormat="1" ht="15" customHeight="1" x14ac:dyDescent="0.15">
      <c r="A29" s="31" t="s">
        <v>20</v>
      </c>
      <c r="B29" s="17">
        <f t="shared" si="4"/>
        <v>1405</v>
      </c>
      <c r="C29" s="31">
        <v>170</v>
      </c>
      <c r="D29" s="31">
        <v>156</v>
      </c>
      <c r="E29" s="31">
        <v>427</v>
      </c>
      <c r="F29" s="31">
        <v>364</v>
      </c>
      <c r="G29" s="31">
        <v>19</v>
      </c>
      <c r="H29" s="31">
        <v>13</v>
      </c>
      <c r="I29" s="31">
        <v>1</v>
      </c>
      <c r="J29" s="31">
        <v>2</v>
      </c>
      <c r="K29" s="31">
        <v>0</v>
      </c>
      <c r="L29" s="31">
        <v>0</v>
      </c>
      <c r="M29" s="31">
        <v>0</v>
      </c>
      <c r="N29" s="31">
        <v>0</v>
      </c>
      <c r="O29" s="31">
        <v>0</v>
      </c>
      <c r="P29" s="31">
        <v>0</v>
      </c>
      <c r="Q29" s="31">
        <v>0</v>
      </c>
      <c r="R29" s="31">
        <v>0</v>
      </c>
      <c r="S29" s="31">
        <v>0</v>
      </c>
      <c r="T29" s="31">
        <v>0</v>
      </c>
      <c r="U29" s="31">
        <v>70</v>
      </c>
      <c r="V29" s="31">
        <v>97</v>
      </c>
      <c r="W29" s="31">
        <v>28</v>
      </c>
      <c r="X29" s="31">
        <v>49</v>
      </c>
      <c r="Y29" s="31">
        <v>3</v>
      </c>
      <c r="Z29" s="31">
        <v>3</v>
      </c>
      <c r="AA29" s="31">
        <v>1</v>
      </c>
      <c r="AB29" s="31">
        <v>1</v>
      </c>
      <c r="AC29" s="31">
        <v>1</v>
      </c>
      <c r="AD29" s="31">
        <v>0</v>
      </c>
      <c r="AE29" s="31">
        <v>0</v>
      </c>
      <c r="AF29" s="31">
        <v>0</v>
      </c>
      <c r="AG29" s="41"/>
      <c r="AH29" s="41"/>
    </row>
    <row r="30" spans="1:40" s="38" customFormat="1" ht="15" customHeight="1" x14ac:dyDescent="0.15">
      <c r="A30" s="31" t="s">
        <v>21</v>
      </c>
      <c r="B30" s="17">
        <f t="shared" si="4"/>
        <v>14196</v>
      </c>
      <c r="C30" s="31">
        <v>1172</v>
      </c>
      <c r="D30" s="31">
        <v>1800</v>
      </c>
      <c r="E30" s="31">
        <v>2307</v>
      </c>
      <c r="F30" s="31">
        <v>4445</v>
      </c>
      <c r="G30" s="31">
        <v>212</v>
      </c>
      <c r="H30" s="31">
        <v>756</v>
      </c>
      <c r="I30" s="31">
        <v>4</v>
      </c>
      <c r="J30" s="31">
        <v>65</v>
      </c>
      <c r="K30" s="31">
        <v>9</v>
      </c>
      <c r="L30" s="31">
        <v>13</v>
      </c>
      <c r="M30" s="31">
        <v>2</v>
      </c>
      <c r="N30" s="31">
        <v>129</v>
      </c>
      <c r="O30" s="31">
        <v>0</v>
      </c>
      <c r="P30" s="31">
        <v>0</v>
      </c>
      <c r="Q30" s="31">
        <v>0</v>
      </c>
      <c r="R30" s="31">
        <v>0</v>
      </c>
      <c r="S30" s="31">
        <v>0</v>
      </c>
      <c r="T30" s="31">
        <v>0</v>
      </c>
      <c r="U30" s="31">
        <v>499</v>
      </c>
      <c r="V30" s="31">
        <v>954</v>
      </c>
      <c r="W30" s="31">
        <v>167</v>
      </c>
      <c r="X30" s="31">
        <v>696</v>
      </c>
      <c r="Y30" s="31">
        <v>213</v>
      </c>
      <c r="Z30" s="31">
        <v>578</v>
      </c>
      <c r="AA30" s="31">
        <v>72</v>
      </c>
      <c r="AB30" s="31">
        <v>4</v>
      </c>
      <c r="AC30" s="31">
        <v>42</v>
      </c>
      <c r="AD30" s="31">
        <v>24</v>
      </c>
      <c r="AE30" s="31">
        <v>32</v>
      </c>
      <c r="AF30" s="31">
        <v>1</v>
      </c>
      <c r="AG30" s="41"/>
      <c r="AH30" s="41"/>
    </row>
    <row r="31" spans="1:40" s="38" customFormat="1" ht="15" customHeight="1" x14ac:dyDescent="0.15">
      <c r="A31" s="31" t="s">
        <v>22</v>
      </c>
      <c r="B31" s="17">
        <f t="shared" si="4"/>
        <v>5181</v>
      </c>
      <c r="C31" s="31">
        <v>542</v>
      </c>
      <c r="D31" s="31">
        <v>320</v>
      </c>
      <c r="E31" s="31">
        <v>1252</v>
      </c>
      <c r="F31" s="31">
        <v>2116</v>
      </c>
      <c r="G31" s="31">
        <v>82</v>
      </c>
      <c r="H31" s="31">
        <v>181</v>
      </c>
      <c r="I31" s="31">
        <v>3</v>
      </c>
      <c r="J31" s="31">
        <v>13</v>
      </c>
      <c r="K31" s="31">
        <v>0</v>
      </c>
      <c r="L31" s="31">
        <v>0</v>
      </c>
      <c r="M31" s="31">
        <v>1</v>
      </c>
      <c r="N31" s="31">
        <v>0</v>
      </c>
      <c r="O31" s="31">
        <v>0</v>
      </c>
      <c r="P31" s="31">
        <v>0</v>
      </c>
      <c r="Q31" s="31">
        <v>0</v>
      </c>
      <c r="R31" s="31">
        <v>0</v>
      </c>
      <c r="S31" s="31">
        <v>0</v>
      </c>
      <c r="T31" s="31">
        <v>0</v>
      </c>
      <c r="U31" s="31">
        <v>191</v>
      </c>
      <c r="V31" s="31">
        <v>103</v>
      </c>
      <c r="W31" s="31">
        <v>65</v>
      </c>
      <c r="X31" s="31">
        <v>20</v>
      </c>
      <c r="Y31" s="31">
        <v>43</v>
      </c>
      <c r="Z31" s="31">
        <v>103</v>
      </c>
      <c r="AA31" s="31">
        <v>22</v>
      </c>
      <c r="AB31" s="31">
        <v>76</v>
      </c>
      <c r="AC31" s="31">
        <v>14</v>
      </c>
      <c r="AD31" s="31">
        <v>23</v>
      </c>
      <c r="AE31" s="31">
        <v>8</v>
      </c>
      <c r="AF31" s="31">
        <v>3</v>
      </c>
      <c r="AG31" s="41"/>
      <c r="AH31" s="41"/>
    </row>
    <row r="32" spans="1:40" s="38" customFormat="1" ht="15" customHeight="1" x14ac:dyDescent="0.15">
      <c r="A32" s="31" t="s">
        <v>23</v>
      </c>
      <c r="B32" s="17">
        <f t="shared" si="4"/>
        <v>3853</v>
      </c>
      <c r="C32" s="31">
        <v>663</v>
      </c>
      <c r="D32" s="31">
        <v>115</v>
      </c>
      <c r="E32" s="31">
        <v>1673</v>
      </c>
      <c r="F32" s="31">
        <v>761</v>
      </c>
      <c r="G32" s="31">
        <v>145</v>
      </c>
      <c r="H32" s="31">
        <v>84</v>
      </c>
      <c r="I32" s="31">
        <v>33</v>
      </c>
      <c r="J32" s="31">
        <v>10</v>
      </c>
      <c r="K32" s="31">
        <v>6</v>
      </c>
      <c r="L32" s="31">
        <v>2</v>
      </c>
      <c r="M32" s="31">
        <v>0</v>
      </c>
      <c r="N32" s="31">
        <v>0</v>
      </c>
      <c r="O32" s="31">
        <v>0</v>
      </c>
      <c r="P32" s="31">
        <v>0</v>
      </c>
      <c r="Q32" s="31">
        <v>0</v>
      </c>
      <c r="R32" s="31">
        <v>0</v>
      </c>
      <c r="S32" s="31">
        <v>0</v>
      </c>
      <c r="T32" s="31">
        <v>0</v>
      </c>
      <c r="U32" s="31">
        <v>7</v>
      </c>
      <c r="V32" s="31">
        <v>0</v>
      </c>
      <c r="W32" s="31">
        <v>94</v>
      </c>
      <c r="X32" s="31">
        <v>40</v>
      </c>
      <c r="Y32" s="31">
        <v>56</v>
      </c>
      <c r="Z32" s="31">
        <v>22</v>
      </c>
      <c r="AA32" s="31">
        <v>67</v>
      </c>
      <c r="AB32" s="31">
        <v>13</v>
      </c>
      <c r="AC32" s="31">
        <v>30</v>
      </c>
      <c r="AD32" s="31">
        <v>8</v>
      </c>
      <c r="AE32" s="31">
        <v>19</v>
      </c>
      <c r="AF32" s="31">
        <v>5</v>
      </c>
      <c r="AG32" s="41"/>
      <c r="AH32" s="41"/>
    </row>
    <row r="33" spans="1:34" s="38" customFormat="1" ht="15" customHeight="1" x14ac:dyDescent="0.15">
      <c r="A33" s="31" t="s">
        <v>24</v>
      </c>
      <c r="B33" s="17">
        <f t="shared" si="4"/>
        <v>4029</v>
      </c>
      <c r="C33" s="31">
        <v>377</v>
      </c>
      <c r="D33" s="31">
        <v>83</v>
      </c>
      <c r="E33" s="31">
        <v>1562</v>
      </c>
      <c r="F33" s="31">
        <v>1093</v>
      </c>
      <c r="G33" s="31">
        <v>185</v>
      </c>
      <c r="H33" s="31">
        <v>178</v>
      </c>
      <c r="I33" s="31">
        <v>19</v>
      </c>
      <c r="J33" s="31">
        <v>19</v>
      </c>
      <c r="K33" s="31">
        <v>9</v>
      </c>
      <c r="L33" s="31">
        <v>3</v>
      </c>
      <c r="M33" s="31">
        <v>9</v>
      </c>
      <c r="N33" s="31">
        <v>1</v>
      </c>
      <c r="O33" s="31">
        <v>4</v>
      </c>
      <c r="P33" s="31">
        <v>0</v>
      </c>
      <c r="Q33" s="31">
        <v>0</v>
      </c>
      <c r="R33" s="31">
        <v>0</v>
      </c>
      <c r="S33" s="31">
        <v>0</v>
      </c>
      <c r="T33" s="31">
        <v>0</v>
      </c>
      <c r="U33" s="31">
        <v>17</v>
      </c>
      <c r="V33" s="31">
        <v>2</v>
      </c>
      <c r="W33" s="31">
        <v>71</v>
      </c>
      <c r="X33" s="31">
        <v>3</v>
      </c>
      <c r="Y33" s="31">
        <v>151</v>
      </c>
      <c r="Z33" s="31">
        <v>6</v>
      </c>
      <c r="AA33" s="31">
        <v>158</v>
      </c>
      <c r="AB33" s="31">
        <v>0</v>
      </c>
      <c r="AC33" s="31">
        <v>67</v>
      </c>
      <c r="AD33" s="31">
        <v>1</v>
      </c>
      <c r="AE33" s="31">
        <v>11</v>
      </c>
      <c r="AF33" s="31">
        <v>0</v>
      </c>
      <c r="AG33" s="41"/>
      <c r="AH33" s="41"/>
    </row>
    <row r="34" spans="1:34" s="38" customFormat="1" ht="15" customHeight="1" x14ac:dyDescent="0.15">
      <c r="A34" s="31" t="s">
        <v>25</v>
      </c>
      <c r="B34" s="17">
        <f t="shared" si="4"/>
        <v>10544</v>
      </c>
      <c r="C34" s="31">
        <v>1226</v>
      </c>
      <c r="D34" s="31">
        <v>596</v>
      </c>
      <c r="E34" s="31">
        <v>3842</v>
      </c>
      <c r="F34" s="31">
        <v>3258</v>
      </c>
      <c r="G34" s="31">
        <v>131</v>
      </c>
      <c r="H34" s="31">
        <v>192</v>
      </c>
      <c r="I34" s="31">
        <v>3</v>
      </c>
      <c r="J34" s="31">
        <v>19</v>
      </c>
      <c r="K34" s="31">
        <v>0</v>
      </c>
      <c r="L34" s="31">
        <v>2</v>
      </c>
      <c r="M34" s="31">
        <v>0</v>
      </c>
      <c r="N34" s="31">
        <v>0</v>
      </c>
      <c r="O34" s="31">
        <v>0</v>
      </c>
      <c r="P34" s="31">
        <v>0</v>
      </c>
      <c r="Q34" s="31">
        <v>0</v>
      </c>
      <c r="R34" s="31">
        <v>0</v>
      </c>
      <c r="S34" s="31">
        <v>0</v>
      </c>
      <c r="T34" s="31">
        <v>0</v>
      </c>
      <c r="U34" s="31">
        <v>498</v>
      </c>
      <c r="V34" s="31">
        <v>320</v>
      </c>
      <c r="W34" s="31">
        <v>186</v>
      </c>
      <c r="X34" s="31">
        <v>125</v>
      </c>
      <c r="Y34" s="31">
        <v>42</v>
      </c>
      <c r="Z34" s="31">
        <v>33</v>
      </c>
      <c r="AA34" s="31">
        <v>15</v>
      </c>
      <c r="AB34" s="31">
        <v>3</v>
      </c>
      <c r="AC34" s="31">
        <v>33</v>
      </c>
      <c r="AD34" s="31">
        <v>4</v>
      </c>
      <c r="AE34" s="31">
        <v>13</v>
      </c>
      <c r="AF34" s="31">
        <v>3</v>
      </c>
      <c r="AG34" s="41"/>
      <c r="AH34" s="41"/>
    </row>
    <row r="35" spans="1:34" s="38" customFormat="1" ht="15" customHeight="1" x14ac:dyDescent="0.15">
      <c r="A35" s="31" t="s">
        <v>26</v>
      </c>
      <c r="B35" s="17">
        <f t="shared" si="4"/>
        <v>5259</v>
      </c>
      <c r="C35" s="31">
        <v>715</v>
      </c>
      <c r="D35" s="31">
        <v>420</v>
      </c>
      <c r="E35" s="31">
        <v>1549</v>
      </c>
      <c r="F35" s="31">
        <v>1359</v>
      </c>
      <c r="G35" s="31">
        <v>155</v>
      </c>
      <c r="H35" s="31">
        <v>201</v>
      </c>
      <c r="I35" s="31">
        <v>17</v>
      </c>
      <c r="J35" s="31">
        <v>22</v>
      </c>
      <c r="K35" s="31">
        <v>3</v>
      </c>
      <c r="L35" s="31">
        <v>1</v>
      </c>
      <c r="M35" s="31">
        <v>3</v>
      </c>
      <c r="N35" s="31">
        <v>0</v>
      </c>
      <c r="O35" s="31">
        <v>0</v>
      </c>
      <c r="P35" s="31">
        <v>0</v>
      </c>
      <c r="Q35" s="31">
        <v>0</v>
      </c>
      <c r="R35" s="31">
        <v>0</v>
      </c>
      <c r="S35" s="31">
        <v>0</v>
      </c>
      <c r="T35" s="31">
        <v>0</v>
      </c>
      <c r="U35" s="31">
        <v>281</v>
      </c>
      <c r="V35" s="31">
        <v>141</v>
      </c>
      <c r="W35" s="31">
        <v>78</v>
      </c>
      <c r="X35" s="31">
        <v>78</v>
      </c>
      <c r="Y35" s="31">
        <v>82</v>
      </c>
      <c r="Z35" s="31">
        <v>83</v>
      </c>
      <c r="AA35" s="31">
        <v>34</v>
      </c>
      <c r="AB35" s="31">
        <v>21</v>
      </c>
      <c r="AC35" s="31">
        <v>6</v>
      </c>
      <c r="AD35" s="31">
        <v>0</v>
      </c>
      <c r="AE35" s="31">
        <v>5</v>
      </c>
      <c r="AF35" s="31">
        <v>5</v>
      </c>
      <c r="AG35" s="41"/>
      <c r="AH35" s="41"/>
    </row>
    <row r="36" spans="1:34" s="38" customFormat="1" ht="15" customHeight="1" x14ac:dyDescent="0.15">
      <c r="A36" s="31" t="s">
        <v>27</v>
      </c>
      <c r="B36" s="17">
        <f t="shared" si="4"/>
        <v>11117</v>
      </c>
      <c r="C36" s="31">
        <v>355</v>
      </c>
      <c r="D36" s="31">
        <v>758</v>
      </c>
      <c r="E36" s="31">
        <v>1289</v>
      </c>
      <c r="F36" s="31">
        <v>2955</v>
      </c>
      <c r="G36" s="31">
        <v>241</v>
      </c>
      <c r="H36" s="31">
        <v>665</v>
      </c>
      <c r="I36" s="31">
        <v>32</v>
      </c>
      <c r="J36" s="31">
        <v>158</v>
      </c>
      <c r="K36" s="31">
        <v>24</v>
      </c>
      <c r="L36" s="31">
        <v>91</v>
      </c>
      <c r="M36" s="31">
        <v>18</v>
      </c>
      <c r="N36" s="31">
        <v>88</v>
      </c>
      <c r="O36" s="31">
        <v>6</v>
      </c>
      <c r="P36" s="31">
        <v>34</v>
      </c>
      <c r="Q36" s="31">
        <v>0</v>
      </c>
      <c r="R36" s="31">
        <v>0</v>
      </c>
      <c r="S36" s="31">
        <v>0</v>
      </c>
      <c r="T36" s="31">
        <v>1</v>
      </c>
      <c r="U36" s="31">
        <v>81</v>
      </c>
      <c r="V36" s="31">
        <v>335</v>
      </c>
      <c r="W36" s="31">
        <v>58</v>
      </c>
      <c r="X36" s="31">
        <v>664</v>
      </c>
      <c r="Y36" s="31">
        <v>62</v>
      </c>
      <c r="Z36" s="31">
        <v>966</v>
      </c>
      <c r="AA36" s="31">
        <v>35</v>
      </c>
      <c r="AB36" s="31">
        <v>958</v>
      </c>
      <c r="AC36" s="31">
        <v>44</v>
      </c>
      <c r="AD36" s="31">
        <v>815</v>
      </c>
      <c r="AE36" s="31">
        <v>17</v>
      </c>
      <c r="AF36" s="31">
        <v>367</v>
      </c>
      <c r="AG36" s="41"/>
      <c r="AH36" s="41"/>
    </row>
    <row r="37" spans="1:34" s="38" customFormat="1" ht="15" customHeight="1" x14ac:dyDescent="0.15">
      <c r="A37" s="31" t="s">
        <v>28</v>
      </c>
      <c r="B37" s="17">
        <f t="shared" si="4"/>
        <v>10176</v>
      </c>
      <c r="C37" s="31">
        <v>900</v>
      </c>
      <c r="D37" s="31">
        <v>579</v>
      </c>
      <c r="E37" s="31">
        <v>3301</v>
      </c>
      <c r="F37" s="31">
        <v>2319</v>
      </c>
      <c r="G37" s="31">
        <v>307</v>
      </c>
      <c r="H37" s="31">
        <v>714</v>
      </c>
      <c r="I37" s="31">
        <v>103</v>
      </c>
      <c r="J37" s="31">
        <v>56</v>
      </c>
      <c r="K37" s="31">
        <v>34</v>
      </c>
      <c r="L37" s="31">
        <v>10</v>
      </c>
      <c r="M37" s="31">
        <v>6</v>
      </c>
      <c r="N37" s="31">
        <v>6</v>
      </c>
      <c r="O37" s="31">
        <v>0</v>
      </c>
      <c r="P37" s="31">
        <v>0</v>
      </c>
      <c r="Q37" s="31">
        <v>24</v>
      </c>
      <c r="R37" s="31">
        <v>25</v>
      </c>
      <c r="S37" s="31">
        <v>2</v>
      </c>
      <c r="T37" s="31">
        <v>78</v>
      </c>
      <c r="U37" s="31">
        <v>258</v>
      </c>
      <c r="V37" s="31">
        <v>144</v>
      </c>
      <c r="W37" s="31">
        <v>196</v>
      </c>
      <c r="X37" s="31">
        <v>156</v>
      </c>
      <c r="Y37" s="31">
        <v>235</v>
      </c>
      <c r="Z37" s="31">
        <v>170</v>
      </c>
      <c r="AA37" s="31">
        <v>230</v>
      </c>
      <c r="AB37" s="31">
        <v>124</v>
      </c>
      <c r="AC37" s="31">
        <v>67</v>
      </c>
      <c r="AD37" s="31">
        <v>51</v>
      </c>
      <c r="AE37" s="31">
        <v>62</v>
      </c>
      <c r="AF37" s="31">
        <v>19</v>
      </c>
      <c r="AG37" s="41"/>
      <c r="AH37" s="41"/>
    </row>
    <row r="38" spans="1:34" s="38" customFormat="1" ht="15" customHeight="1" x14ac:dyDescent="0.15">
      <c r="A38" s="31" t="s">
        <v>29</v>
      </c>
      <c r="B38" s="17">
        <f t="shared" si="4"/>
        <v>5331</v>
      </c>
      <c r="C38" s="31">
        <v>899</v>
      </c>
      <c r="D38" s="31">
        <v>321</v>
      </c>
      <c r="E38" s="31">
        <v>1800</v>
      </c>
      <c r="F38" s="31">
        <v>841</v>
      </c>
      <c r="G38" s="31">
        <v>70</v>
      </c>
      <c r="H38" s="31">
        <v>57</v>
      </c>
      <c r="I38" s="31">
        <v>2</v>
      </c>
      <c r="J38" s="31">
        <v>2</v>
      </c>
      <c r="K38" s="31">
        <v>0</v>
      </c>
      <c r="L38" s="31">
        <v>5</v>
      </c>
      <c r="M38" s="31">
        <v>0</v>
      </c>
      <c r="N38" s="31">
        <v>8</v>
      </c>
      <c r="O38" s="31">
        <v>0</v>
      </c>
      <c r="P38" s="31">
        <v>0</v>
      </c>
      <c r="Q38" s="31">
        <v>0</v>
      </c>
      <c r="R38" s="31">
        <v>0</v>
      </c>
      <c r="S38" s="31">
        <v>0</v>
      </c>
      <c r="T38" s="31">
        <v>0</v>
      </c>
      <c r="U38" s="31">
        <v>208</v>
      </c>
      <c r="V38" s="31">
        <v>99</v>
      </c>
      <c r="W38" s="31">
        <v>209</v>
      </c>
      <c r="X38" s="31">
        <v>103</v>
      </c>
      <c r="Y38" s="31">
        <v>105</v>
      </c>
      <c r="Z38" s="31">
        <v>77</v>
      </c>
      <c r="AA38" s="31">
        <v>116</v>
      </c>
      <c r="AB38" s="31">
        <v>52</v>
      </c>
      <c r="AC38" s="31">
        <v>107</v>
      </c>
      <c r="AD38" s="31">
        <v>29</v>
      </c>
      <c r="AE38" s="31">
        <v>216</v>
      </c>
      <c r="AF38" s="31">
        <v>5</v>
      </c>
      <c r="AG38" s="41"/>
      <c r="AH38" s="41"/>
    </row>
    <row r="39" spans="1:34" s="38" customFormat="1" ht="15" customHeight="1" x14ac:dyDescent="0.15">
      <c r="A39" s="31" t="s">
        <v>30</v>
      </c>
      <c r="B39" s="17">
        <f t="shared" si="4"/>
        <v>3411</v>
      </c>
      <c r="C39" s="31">
        <v>405</v>
      </c>
      <c r="D39" s="31">
        <v>774</v>
      </c>
      <c r="E39" s="31">
        <v>779</v>
      </c>
      <c r="F39" s="31">
        <v>1283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1">
        <v>0</v>
      </c>
      <c r="N39" s="31">
        <v>0</v>
      </c>
      <c r="O39" s="31">
        <v>0</v>
      </c>
      <c r="P39" s="31">
        <v>0</v>
      </c>
      <c r="Q39" s="31">
        <v>0</v>
      </c>
      <c r="R39" s="31">
        <v>0</v>
      </c>
      <c r="S39" s="31">
        <v>0</v>
      </c>
      <c r="T39" s="31">
        <v>0</v>
      </c>
      <c r="U39" s="31">
        <v>25</v>
      </c>
      <c r="V39" s="31">
        <v>11</v>
      </c>
      <c r="W39" s="31">
        <v>12</v>
      </c>
      <c r="X39" s="31">
        <v>10</v>
      </c>
      <c r="Y39" s="31">
        <v>18</v>
      </c>
      <c r="Z39" s="31">
        <v>3</v>
      </c>
      <c r="AA39" s="31">
        <v>12</v>
      </c>
      <c r="AB39" s="31">
        <v>7</v>
      </c>
      <c r="AC39" s="31">
        <v>37</v>
      </c>
      <c r="AD39" s="31">
        <v>6</v>
      </c>
      <c r="AE39" s="31">
        <v>23</v>
      </c>
      <c r="AF39" s="31">
        <v>6</v>
      </c>
      <c r="AG39" s="41"/>
      <c r="AH39" s="41"/>
    </row>
    <row r="40" spans="1:34" s="38" customFormat="1" ht="15" customHeight="1" x14ac:dyDescent="0.15">
      <c r="A40" s="31" t="s">
        <v>31</v>
      </c>
      <c r="B40" s="17">
        <f t="shared" si="4"/>
        <v>2277</v>
      </c>
      <c r="C40" s="31">
        <v>467</v>
      </c>
      <c r="D40" s="31">
        <v>142</v>
      </c>
      <c r="E40" s="31">
        <v>940</v>
      </c>
      <c r="F40" s="31">
        <v>558</v>
      </c>
      <c r="G40" s="31">
        <v>20</v>
      </c>
      <c r="H40" s="31">
        <v>15</v>
      </c>
      <c r="I40" s="31">
        <v>0</v>
      </c>
      <c r="J40" s="31">
        <v>1</v>
      </c>
      <c r="K40" s="31">
        <v>0</v>
      </c>
      <c r="L40" s="31">
        <v>0</v>
      </c>
      <c r="M40" s="31">
        <v>0</v>
      </c>
      <c r="N40" s="31">
        <v>0</v>
      </c>
      <c r="O40" s="31">
        <v>0</v>
      </c>
      <c r="P40" s="31">
        <v>0</v>
      </c>
      <c r="Q40" s="31">
        <v>0</v>
      </c>
      <c r="R40" s="31">
        <v>0</v>
      </c>
      <c r="S40" s="31">
        <v>0</v>
      </c>
      <c r="T40" s="31">
        <v>0</v>
      </c>
      <c r="U40" s="31">
        <v>28</v>
      </c>
      <c r="V40" s="31">
        <v>1</v>
      </c>
      <c r="W40" s="31">
        <v>0</v>
      </c>
      <c r="X40" s="31">
        <v>0</v>
      </c>
      <c r="Y40" s="31">
        <v>26</v>
      </c>
      <c r="Z40" s="31">
        <v>38</v>
      </c>
      <c r="AA40" s="31">
        <v>18</v>
      </c>
      <c r="AB40" s="31">
        <v>0</v>
      </c>
      <c r="AC40" s="31">
        <v>17</v>
      </c>
      <c r="AD40" s="31">
        <v>2</v>
      </c>
      <c r="AE40" s="31">
        <v>4</v>
      </c>
      <c r="AF40" s="31">
        <v>0</v>
      </c>
      <c r="AG40" s="41"/>
      <c r="AH40" s="41"/>
    </row>
    <row r="41" spans="1:34" s="38" customFormat="1" ht="15" customHeight="1" x14ac:dyDescent="0.15">
      <c r="A41" s="31" t="s">
        <v>32</v>
      </c>
      <c r="B41" s="17">
        <f t="shared" si="4"/>
        <v>2625</v>
      </c>
      <c r="C41" s="31">
        <v>270</v>
      </c>
      <c r="D41" s="31">
        <v>180</v>
      </c>
      <c r="E41" s="31">
        <v>932</v>
      </c>
      <c r="F41" s="31">
        <v>840</v>
      </c>
      <c r="G41" s="31">
        <v>109</v>
      </c>
      <c r="H41" s="31">
        <v>221</v>
      </c>
      <c r="I41" s="31">
        <v>0</v>
      </c>
      <c r="J41" s="31">
        <v>14</v>
      </c>
      <c r="K41" s="31">
        <v>1</v>
      </c>
      <c r="L41" s="31">
        <v>0</v>
      </c>
      <c r="M41" s="31">
        <v>0</v>
      </c>
      <c r="N41" s="31">
        <v>0</v>
      </c>
      <c r="O41" s="31">
        <v>0</v>
      </c>
      <c r="P41" s="31">
        <v>0</v>
      </c>
      <c r="Q41" s="31">
        <v>0</v>
      </c>
      <c r="R41" s="31">
        <v>0</v>
      </c>
      <c r="S41" s="31">
        <v>0</v>
      </c>
      <c r="T41" s="31">
        <v>0</v>
      </c>
      <c r="U41" s="31">
        <v>5</v>
      </c>
      <c r="V41" s="31">
        <v>0</v>
      </c>
      <c r="W41" s="31">
        <v>10</v>
      </c>
      <c r="X41" s="31">
        <v>23</v>
      </c>
      <c r="Y41" s="31">
        <v>10</v>
      </c>
      <c r="Z41" s="31">
        <v>2</v>
      </c>
      <c r="AA41" s="31">
        <v>1</v>
      </c>
      <c r="AB41" s="31">
        <v>0</v>
      </c>
      <c r="AC41" s="31">
        <v>4</v>
      </c>
      <c r="AD41" s="31">
        <v>0</v>
      </c>
      <c r="AE41" s="31">
        <v>3</v>
      </c>
      <c r="AF41" s="31">
        <v>0</v>
      </c>
      <c r="AG41" s="41"/>
      <c r="AH41" s="41"/>
    </row>
    <row r="42" spans="1:34" s="38" customFormat="1" ht="15" customHeight="1" x14ac:dyDescent="0.15">
      <c r="A42" s="31" t="s">
        <v>33</v>
      </c>
      <c r="B42" s="17">
        <f t="shared" si="4"/>
        <v>6903</v>
      </c>
      <c r="C42" s="31">
        <v>670</v>
      </c>
      <c r="D42" s="31">
        <v>292</v>
      </c>
      <c r="E42" s="31">
        <v>2729</v>
      </c>
      <c r="F42" s="31">
        <v>1214</v>
      </c>
      <c r="G42" s="31">
        <v>261</v>
      </c>
      <c r="H42" s="31">
        <v>93</v>
      </c>
      <c r="I42" s="31">
        <v>4</v>
      </c>
      <c r="J42" s="31">
        <v>5</v>
      </c>
      <c r="K42" s="31">
        <v>2</v>
      </c>
      <c r="L42" s="31">
        <v>4</v>
      </c>
      <c r="M42" s="31">
        <v>0</v>
      </c>
      <c r="N42" s="31">
        <v>0</v>
      </c>
      <c r="O42" s="31">
        <v>0</v>
      </c>
      <c r="P42" s="31">
        <v>0</v>
      </c>
      <c r="Q42" s="31">
        <v>5</v>
      </c>
      <c r="R42" s="31">
        <v>3</v>
      </c>
      <c r="S42" s="31">
        <v>0</v>
      </c>
      <c r="T42" s="31">
        <v>0</v>
      </c>
      <c r="U42" s="31">
        <v>357</v>
      </c>
      <c r="V42" s="31">
        <v>165</v>
      </c>
      <c r="W42" s="31">
        <v>184</v>
      </c>
      <c r="X42" s="31">
        <v>73</v>
      </c>
      <c r="Y42" s="31">
        <v>269</v>
      </c>
      <c r="Z42" s="31">
        <v>108</v>
      </c>
      <c r="AA42" s="31">
        <v>190</v>
      </c>
      <c r="AB42" s="31">
        <v>68</v>
      </c>
      <c r="AC42" s="31">
        <v>108</v>
      </c>
      <c r="AD42" s="31">
        <v>15</v>
      </c>
      <c r="AE42" s="31">
        <v>72</v>
      </c>
      <c r="AF42" s="31">
        <v>12</v>
      </c>
      <c r="AG42" s="41"/>
      <c r="AH42" s="41"/>
    </row>
    <row r="43" spans="1:34" s="38" customFormat="1" ht="15" customHeight="1" x14ac:dyDescent="0.15">
      <c r="A43" s="31" t="s">
        <v>34</v>
      </c>
      <c r="B43" s="17">
        <f t="shared" si="4"/>
        <v>5705</v>
      </c>
      <c r="C43" s="31">
        <v>680</v>
      </c>
      <c r="D43" s="31">
        <v>281</v>
      </c>
      <c r="E43" s="31">
        <v>2111</v>
      </c>
      <c r="F43" s="31">
        <v>1600</v>
      </c>
      <c r="G43" s="31">
        <v>159</v>
      </c>
      <c r="H43" s="31">
        <v>139</v>
      </c>
      <c r="I43" s="31">
        <v>15</v>
      </c>
      <c r="J43" s="31">
        <v>19</v>
      </c>
      <c r="K43" s="31">
        <v>1</v>
      </c>
      <c r="L43" s="31">
        <v>9</v>
      </c>
      <c r="M43" s="31">
        <v>0</v>
      </c>
      <c r="N43" s="31">
        <v>1</v>
      </c>
      <c r="O43" s="31">
        <v>2</v>
      </c>
      <c r="P43" s="31">
        <v>0</v>
      </c>
      <c r="Q43" s="31">
        <v>0</v>
      </c>
      <c r="R43" s="31">
        <v>0</v>
      </c>
      <c r="S43" s="31">
        <v>0</v>
      </c>
      <c r="T43" s="31">
        <v>2</v>
      </c>
      <c r="U43" s="31">
        <v>202</v>
      </c>
      <c r="V43" s="31">
        <v>220</v>
      </c>
      <c r="W43" s="31">
        <v>92</v>
      </c>
      <c r="X43" s="31">
        <v>46</v>
      </c>
      <c r="Y43" s="31">
        <v>43</v>
      </c>
      <c r="Z43" s="31">
        <v>48</v>
      </c>
      <c r="AA43" s="31">
        <v>20</v>
      </c>
      <c r="AB43" s="31">
        <v>9</v>
      </c>
      <c r="AC43" s="31">
        <v>0</v>
      </c>
      <c r="AD43" s="31">
        <v>6</v>
      </c>
      <c r="AE43" s="31">
        <v>0</v>
      </c>
      <c r="AF43" s="31">
        <v>0</v>
      </c>
      <c r="AG43" s="41"/>
      <c r="AH43" s="41"/>
    </row>
    <row r="44" spans="1:34" s="38" customFormat="1" ht="15" customHeight="1" x14ac:dyDescent="0.15">
      <c r="A44" s="31" t="s">
        <v>35</v>
      </c>
      <c r="B44" s="17">
        <f t="shared" si="4"/>
        <v>2428</v>
      </c>
      <c r="C44" s="31">
        <v>445</v>
      </c>
      <c r="D44" s="31">
        <v>142</v>
      </c>
      <c r="E44" s="31">
        <v>780</v>
      </c>
      <c r="F44" s="31">
        <v>774</v>
      </c>
      <c r="G44" s="31">
        <v>110</v>
      </c>
      <c r="H44" s="31">
        <v>25</v>
      </c>
      <c r="I44" s="31">
        <v>1</v>
      </c>
      <c r="J44" s="31">
        <v>7</v>
      </c>
      <c r="K44" s="31">
        <v>0</v>
      </c>
      <c r="L44" s="31">
        <v>0</v>
      </c>
      <c r="M44" s="31">
        <v>0</v>
      </c>
      <c r="N44" s="31">
        <v>0</v>
      </c>
      <c r="O44" s="31">
        <v>0</v>
      </c>
      <c r="P44" s="31">
        <v>0</v>
      </c>
      <c r="Q44" s="31">
        <v>0</v>
      </c>
      <c r="R44" s="31">
        <v>0</v>
      </c>
      <c r="S44" s="31">
        <v>0</v>
      </c>
      <c r="T44" s="31">
        <v>0</v>
      </c>
      <c r="U44" s="31">
        <v>0</v>
      </c>
      <c r="V44" s="31">
        <v>0</v>
      </c>
      <c r="W44" s="31">
        <v>7</v>
      </c>
      <c r="X44" s="31">
        <v>49</v>
      </c>
      <c r="Y44" s="31">
        <v>11</v>
      </c>
      <c r="Z44" s="31">
        <v>50</v>
      </c>
      <c r="AA44" s="31">
        <v>11</v>
      </c>
      <c r="AB44" s="31">
        <v>14</v>
      </c>
      <c r="AC44" s="31">
        <v>0</v>
      </c>
      <c r="AD44" s="31">
        <v>2</v>
      </c>
      <c r="AE44" s="31">
        <v>0</v>
      </c>
      <c r="AF44" s="31">
        <v>0</v>
      </c>
      <c r="AG44" s="41"/>
      <c r="AH44" s="41"/>
    </row>
    <row r="45" spans="1:34" s="38" customFormat="1" ht="15" customHeight="1" x14ac:dyDescent="0.15">
      <c r="A45" s="31" t="s">
        <v>36</v>
      </c>
      <c r="B45" s="17">
        <f t="shared" si="4"/>
        <v>3119</v>
      </c>
      <c r="C45" s="31">
        <v>248</v>
      </c>
      <c r="D45" s="31">
        <v>136</v>
      </c>
      <c r="E45" s="31">
        <v>697</v>
      </c>
      <c r="F45" s="31">
        <v>580</v>
      </c>
      <c r="G45" s="31">
        <v>272</v>
      </c>
      <c r="H45" s="31">
        <v>110</v>
      </c>
      <c r="I45" s="31">
        <v>0</v>
      </c>
      <c r="J45" s="31">
        <v>3</v>
      </c>
      <c r="K45" s="31">
        <v>0</v>
      </c>
      <c r="L45" s="31">
        <v>0</v>
      </c>
      <c r="M45" s="31">
        <v>0</v>
      </c>
      <c r="N45" s="31">
        <v>0</v>
      </c>
      <c r="O45" s="31">
        <v>0</v>
      </c>
      <c r="P45" s="31">
        <v>0</v>
      </c>
      <c r="Q45" s="31">
        <v>2</v>
      </c>
      <c r="R45" s="31">
        <v>0</v>
      </c>
      <c r="S45" s="31">
        <v>0</v>
      </c>
      <c r="T45" s="31">
        <v>0</v>
      </c>
      <c r="U45" s="31">
        <v>147</v>
      </c>
      <c r="V45" s="31">
        <v>143</v>
      </c>
      <c r="W45" s="31">
        <v>155</v>
      </c>
      <c r="X45" s="31">
        <v>122</v>
      </c>
      <c r="Y45" s="31">
        <v>115</v>
      </c>
      <c r="Z45" s="31">
        <v>134</v>
      </c>
      <c r="AA45" s="31">
        <v>89</v>
      </c>
      <c r="AB45" s="31">
        <v>126</v>
      </c>
      <c r="AC45" s="31">
        <v>20</v>
      </c>
      <c r="AD45" s="31">
        <v>15</v>
      </c>
      <c r="AE45" s="31">
        <v>3</v>
      </c>
      <c r="AF45" s="31">
        <v>2</v>
      </c>
      <c r="AG45" s="41"/>
      <c r="AH45" s="41"/>
    </row>
    <row r="46" spans="1:34" s="38" customFormat="1" ht="15" customHeight="1" x14ac:dyDescent="0.15">
      <c r="A46" s="31" t="s">
        <v>37</v>
      </c>
      <c r="B46" s="17">
        <f t="shared" si="4"/>
        <v>4377</v>
      </c>
      <c r="C46" s="31">
        <v>739</v>
      </c>
      <c r="D46" s="31">
        <v>57</v>
      </c>
      <c r="E46" s="31">
        <v>1786</v>
      </c>
      <c r="F46" s="31">
        <v>614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1">
        <v>0</v>
      </c>
      <c r="N46" s="31">
        <v>0</v>
      </c>
      <c r="O46" s="31">
        <v>0</v>
      </c>
      <c r="P46" s="31">
        <v>0</v>
      </c>
      <c r="Q46" s="31">
        <v>0</v>
      </c>
      <c r="R46" s="31">
        <v>0</v>
      </c>
      <c r="S46" s="31">
        <v>0</v>
      </c>
      <c r="T46" s="31">
        <v>0</v>
      </c>
      <c r="U46" s="31">
        <v>25</v>
      </c>
      <c r="V46" s="31">
        <v>0</v>
      </c>
      <c r="W46" s="31">
        <v>87</v>
      </c>
      <c r="X46" s="31">
        <v>54</v>
      </c>
      <c r="Y46" s="31">
        <v>273</v>
      </c>
      <c r="Z46" s="31">
        <v>148</v>
      </c>
      <c r="AA46" s="31">
        <v>289</v>
      </c>
      <c r="AB46" s="31">
        <v>68</v>
      </c>
      <c r="AC46" s="31">
        <v>226</v>
      </c>
      <c r="AD46" s="31">
        <v>11</v>
      </c>
      <c r="AE46" s="31">
        <v>0</v>
      </c>
      <c r="AF46" s="31">
        <v>0</v>
      </c>
      <c r="AG46" s="41"/>
      <c r="AH46" s="41"/>
    </row>
    <row r="47" spans="1:34" s="38" customFormat="1" ht="15" customHeight="1" x14ac:dyDescent="0.15">
      <c r="A47" s="31" t="s">
        <v>38</v>
      </c>
      <c r="B47" s="17">
        <f t="shared" si="4"/>
        <v>4735</v>
      </c>
      <c r="C47" s="31">
        <v>724</v>
      </c>
      <c r="D47" s="31">
        <v>132</v>
      </c>
      <c r="E47" s="31">
        <v>2454</v>
      </c>
      <c r="F47" s="31">
        <v>802</v>
      </c>
      <c r="G47" s="31">
        <v>101</v>
      </c>
      <c r="H47" s="31">
        <v>107</v>
      </c>
      <c r="I47" s="31">
        <v>2</v>
      </c>
      <c r="J47" s="31">
        <v>2</v>
      </c>
      <c r="K47" s="31">
        <v>0</v>
      </c>
      <c r="L47" s="31">
        <v>0</v>
      </c>
      <c r="M47" s="31">
        <v>0</v>
      </c>
      <c r="N47" s="31">
        <v>0</v>
      </c>
      <c r="O47" s="31">
        <v>0</v>
      </c>
      <c r="P47" s="31">
        <v>0</v>
      </c>
      <c r="Q47" s="31">
        <v>0</v>
      </c>
      <c r="R47" s="31">
        <v>0</v>
      </c>
      <c r="S47" s="31">
        <v>0</v>
      </c>
      <c r="T47" s="31">
        <v>0</v>
      </c>
      <c r="U47" s="31">
        <v>6</v>
      </c>
      <c r="V47" s="31">
        <v>1</v>
      </c>
      <c r="W47" s="31">
        <v>35</v>
      </c>
      <c r="X47" s="31">
        <v>4</v>
      </c>
      <c r="Y47" s="31">
        <v>56</v>
      </c>
      <c r="Z47" s="31">
        <v>10</v>
      </c>
      <c r="AA47" s="31">
        <v>145</v>
      </c>
      <c r="AB47" s="31">
        <v>2</v>
      </c>
      <c r="AC47" s="31">
        <v>114</v>
      </c>
      <c r="AD47" s="31">
        <v>7</v>
      </c>
      <c r="AE47" s="31">
        <v>22</v>
      </c>
      <c r="AF47" s="31">
        <v>9</v>
      </c>
      <c r="AG47" s="41"/>
      <c r="AH47" s="41"/>
    </row>
    <row r="48" spans="1:34" s="38" customFormat="1" ht="15" customHeight="1" x14ac:dyDescent="0.15">
      <c r="A48" s="31" t="s">
        <v>39</v>
      </c>
      <c r="B48" s="17">
        <f t="shared" si="4"/>
        <v>4748</v>
      </c>
      <c r="C48" s="31">
        <v>519</v>
      </c>
      <c r="D48" s="31">
        <v>485</v>
      </c>
      <c r="E48" s="31">
        <v>1442</v>
      </c>
      <c r="F48" s="31">
        <v>1403</v>
      </c>
      <c r="G48" s="31">
        <v>121</v>
      </c>
      <c r="H48" s="31">
        <v>280</v>
      </c>
      <c r="I48" s="31">
        <v>62</v>
      </c>
      <c r="J48" s="31">
        <v>71</v>
      </c>
      <c r="K48" s="31">
        <v>17</v>
      </c>
      <c r="L48" s="31">
        <v>7</v>
      </c>
      <c r="M48" s="31">
        <v>1</v>
      </c>
      <c r="N48" s="31">
        <v>5</v>
      </c>
      <c r="O48" s="31">
        <v>0</v>
      </c>
      <c r="P48" s="31">
        <v>0</v>
      </c>
      <c r="Q48" s="31">
        <v>0</v>
      </c>
      <c r="R48" s="31">
        <v>0</v>
      </c>
      <c r="S48" s="31">
        <v>0</v>
      </c>
      <c r="T48" s="31">
        <v>0</v>
      </c>
      <c r="U48" s="31">
        <v>58</v>
      </c>
      <c r="V48" s="31">
        <v>32</v>
      </c>
      <c r="W48" s="31">
        <v>44</v>
      </c>
      <c r="X48" s="31">
        <v>49</v>
      </c>
      <c r="Y48" s="31">
        <v>37</v>
      </c>
      <c r="Z48" s="31">
        <v>53</v>
      </c>
      <c r="AA48" s="31">
        <v>25</v>
      </c>
      <c r="AB48" s="31">
        <v>1</v>
      </c>
      <c r="AC48" s="31">
        <v>24</v>
      </c>
      <c r="AD48" s="31">
        <v>0</v>
      </c>
      <c r="AE48" s="31">
        <v>12</v>
      </c>
      <c r="AF48" s="31">
        <v>0</v>
      </c>
      <c r="AG48" s="41"/>
      <c r="AH48" s="41"/>
    </row>
    <row r="49" spans="1:34" s="38" customFormat="1" ht="15" customHeight="1" x14ac:dyDescent="0.15">
      <c r="A49" s="31" t="s">
        <v>40</v>
      </c>
      <c r="B49" s="17">
        <f t="shared" si="4"/>
        <v>2023</v>
      </c>
      <c r="C49" s="31">
        <v>442</v>
      </c>
      <c r="D49" s="31">
        <v>43</v>
      </c>
      <c r="E49" s="31">
        <v>478</v>
      </c>
      <c r="F49" s="31">
        <v>121</v>
      </c>
      <c r="G49" s="31">
        <v>99</v>
      </c>
      <c r="H49" s="31">
        <v>30</v>
      </c>
      <c r="I49" s="31">
        <v>10</v>
      </c>
      <c r="J49" s="31">
        <v>10</v>
      </c>
      <c r="K49" s="31">
        <v>0</v>
      </c>
      <c r="L49" s="31">
        <v>7</v>
      </c>
      <c r="M49" s="31">
        <v>0</v>
      </c>
      <c r="N49" s="31">
        <v>0</v>
      </c>
      <c r="O49" s="31">
        <v>0</v>
      </c>
      <c r="P49" s="31">
        <v>0</v>
      </c>
      <c r="Q49" s="31">
        <v>0</v>
      </c>
      <c r="R49" s="31">
        <v>0</v>
      </c>
      <c r="S49" s="31">
        <v>0</v>
      </c>
      <c r="T49" s="31">
        <v>0</v>
      </c>
      <c r="U49" s="31">
        <v>305</v>
      </c>
      <c r="V49" s="31">
        <v>50</v>
      </c>
      <c r="W49" s="31">
        <v>108</v>
      </c>
      <c r="X49" s="31">
        <v>25</v>
      </c>
      <c r="Y49" s="31">
        <v>135</v>
      </c>
      <c r="Z49" s="31">
        <v>11</v>
      </c>
      <c r="AA49" s="31">
        <v>42</v>
      </c>
      <c r="AB49" s="31">
        <v>9</v>
      </c>
      <c r="AC49" s="31">
        <v>24</v>
      </c>
      <c r="AD49" s="31">
        <v>0</v>
      </c>
      <c r="AE49" s="31">
        <v>74</v>
      </c>
      <c r="AF49" s="31">
        <v>0</v>
      </c>
      <c r="AG49" s="41"/>
      <c r="AH49" s="41"/>
    </row>
    <row r="50" spans="1:34" s="38" customFormat="1" ht="15" customHeight="1" x14ac:dyDescent="0.15">
      <c r="A50" s="31" t="s">
        <v>41</v>
      </c>
      <c r="B50" s="17">
        <f t="shared" si="4"/>
        <v>5936</v>
      </c>
      <c r="C50" s="31">
        <v>1323</v>
      </c>
      <c r="D50" s="31">
        <v>375</v>
      </c>
      <c r="E50" s="31">
        <v>2399</v>
      </c>
      <c r="F50" s="31">
        <v>766</v>
      </c>
      <c r="G50" s="31">
        <v>11</v>
      </c>
      <c r="H50" s="31">
        <v>0</v>
      </c>
      <c r="I50" s="31">
        <v>23</v>
      </c>
      <c r="J50" s="31">
        <v>43</v>
      </c>
      <c r="K50" s="31">
        <v>0</v>
      </c>
      <c r="L50" s="31">
        <v>0</v>
      </c>
      <c r="M50" s="31">
        <v>0</v>
      </c>
      <c r="N50" s="31">
        <v>0</v>
      </c>
      <c r="O50" s="31">
        <v>0</v>
      </c>
      <c r="P50" s="31">
        <v>0</v>
      </c>
      <c r="Q50" s="31">
        <v>0</v>
      </c>
      <c r="R50" s="31">
        <v>0</v>
      </c>
      <c r="S50" s="31">
        <v>0</v>
      </c>
      <c r="T50" s="31">
        <v>0</v>
      </c>
      <c r="U50" s="31">
        <v>376</v>
      </c>
      <c r="V50" s="31">
        <v>84</v>
      </c>
      <c r="W50" s="31">
        <v>185</v>
      </c>
      <c r="X50" s="31">
        <v>101</v>
      </c>
      <c r="Y50" s="31">
        <v>190</v>
      </c>
      <c r="Z50" s="31">
        <v>28</v>
      </c>
      <c r="AA50" s="31">
        <v>28</v>
      </c>
      <c r="AB50" s="31">
        <v>4</v>
      </c>
      <c r="AC50" s="31">
        <v>0</v>
      </c>
      <c r="AD50" s="31">
        <v>0</v>
      </c>
      <c r="AE50" s="31">
        <v>0</v>
      </c>
      <c r="AF50" s="31">
        <v>0</v>
      </c>
      <c r="AG50" s="41"/>
      <c r="AH50" s="41"/>
    </row>
    <row r="51" spans="1:34" s="38" customFormat="1" ht="15" customHeight="1" x14ac:dyDescent="0.15">
      <c r="A51" s="31" t="s">
        <v>42</v>
      </c>
      <c r="B51" s="17">
        <f t="shared" si="4"/>
        <v>1780</v>
      </c>
      <c r="C51" s="31">
        <v>392</v>
      </c>
      <c r="D51" s="31">
        <v>38</v>
      </c>
      <c r="E51" s="31">
        <v>954</v>
      </c>
      <c r="F51" s="31">
        <v>173</v>
      </c>
      <c r="G51" s="31">
        <v>32</v>
      </c>
      <c r="H51" s="31">
        <v>13</v>
      </c>
      <c r="I51" s="31">
        <v>0</v>
      </c>
      <c r="J51" s="31">
        <v>0</v>
      </c>
      <c r="K51" s="31">
        <v>0</v>
      </c>
      <c r="L51" s="31">
        <v>0</v>
      </c>
      <c r="M51" s="31">
        <v>0</v>
      </c>
      <c r="N51" s="31">
        <v>0</v>
      </c>
      <c r="O51" s="31">
        <v>3</v>
      </c>
      <c r="P51" s="31">
        <v>0</v>
      </c>
      <c r="Q51" s="31">
        <v>0</v>
      </c>
      <c r="R51" s="31">
        <v>0</v>
      </c>
      <c r="S51" s="31">
        <v>0</v>
      </c>
      <c r="T51" s="31">
        <v>0</v>
      </c>
      <c r="U51" s="31">
        <v>26</v>
      </c>
      <c r="V51" s="31">
        <v>1</v>
      </c>
      <c r="W51" s="31">
        <v>55</v>
      </c>
      <c r="X51" s="31">
        <v>2</v>
      </c>
      <c r="Y51" s="31">
        <v>48</v>
      </c>
      <c r="Z51" s="31">
        <v>28</v>
      </c>
      <c r="AA51" s="31">
        <v>7</v>
      </c>
      <c r="AB51" s="31">
        <v>5</v>
      </c>
      <c r="AC51" s="31">
        <v>1</v>
      </c>
      <c r="AD51" s="31">
        <v>0</v>
      </c>
      <c r="AE51" s="31">
        <v>2</v>
      </c>
      <c r="AF51" s="31">
        <v>0</v>
      </c>
      <c r="AG51" s="41"/>
      <c r="AH51" s="41"/>
    </row>
    <row r="52" spans="1:34" s="38" customFormat="1" ht="15" customHeight="1" x14ac:dyDescent="0.15">
      <c r="A52" s="31" t="s">
        <v>43</v>
      </c>
      <c r="B52" s="17">
        <f t="shared" si="4"/>
        <v>5775</v>
      </c>
      <c r="C52" s="31">
        <v>680</v>
      </c>
      <c r="D52" s="31">
        <v>341</v>
      </c>
      <c r="E52" s="31">
        <v>1878</v>
      </c>
      <c r="F52" s="31">
        <v>1085</v>
      </c>
      <c r="G52" s="31">
        <v>191</v>
      </c>
      <c r="H52" s="31">
        <v>136</v>
      </c>
      <c r="I52" s="31">
        <v>10</v>
      </c>
      <c r="J52" s="31">
        <v>5</v>
      </c>
      <c r="K52" s="31">
        <v>12</v>
      </c>
      <c r="L52" s="31">
        <v>4</v>
      </c>
      <c r="M52" s="31">
        <v>2</v>
      </c>
      <c r="N52" s="31">
        <v>1</v>
      </c>
      <c r="O52" s="31">
        <v>0</v>
      </c>
      <c r="P52" s="31">
        <v>0</v>
      </c>
      <c r="Q52" s="31">
        <v>0</v>
      </c>
      <c r="R52" s="31">
        <v>0</v>
      </c>
      <c r="S52" s="31">
        <v>0</v>
      </c>
      <c r="T52" s="31">
        <v>0</v>
      </c>
      <c r="U52" s="31">
        <v>227</v>
      </c>
      <c r="V52" s="31">
        <v>167</v>
      </c>
      <c r="W52" s="31">
        <v>219</v>
      </c>
      <c r="X52" s="31">
        <v>192</v>
      </c>
      <c r="Y52" s="31">
        <v>270</v>
      </c>
      <c r="Z52" s="31">
        <v>125</v>
      </c>
      <c r="AA52" s="31">
        <v>88</v>
      </c>
      <c r="AB52" s="31">
        <v>77</v>
      </c>
      <c r="AC52" s="31">
        <v>34</v>
      </c>
      <c r="AD52" s="31">
        <v>10</v>
      </c>
      <c r="AE52" s="31">
        <v>17</v>
      </c>
      <c r="AF52" s="31">
        <v>4</v>
      </c>
      <c r="AG52" s="41"/>
      <c r="AH52" s="41"/>
    </row>
    <row r="53" spans="1:34" s="38" customFormat="1" ht="15" customHeight="1" x14ac:dyDescent="0.15">
      <c r="A53" s="31" t="s">
        <v>44</v>
      </c>
      <c r="B53" s="17">
        <f t="shared" si="4"/>
        <v>1964</v>
      </c>
      <c r="C53" s="31">
        <v>227</v>
      </c>
      <c r="D53" s="31">
        <v>88</v>
      </c>
      <c r="E53" s="31">
        <v>515</v>
      </c>
      <c r="F53" s="31">
        <v>383</v>
      </c>
      <c r="G53" s="31">
        <v>223</v>
      </c>
      <c r="H53" s="31">
        <v>236</v>
      </c>
      <c r="I53" s="31">
        <v>45</v>
      </c>
      <c r="J53" s="31">
        <v>16</v>
      </c>
      <c r="K53" s="31">
        <v>6</v>
      </c>
      <c r="L53" s="31">
        <v>2</v>
      </c>
      <c r="M53" s="31">
        <v>1</v>
      </c>
      <c r="N53" s="31">
        <v>2</v>
      </c>
      <c r="O53" s="31">
        <v>0</v>
      </c>
      <c r="P53" s="31">
        <v>0</v>
      </c>
      <c r="Q53" s="31">
        <v>0</v>
      </c>
      <c r="R53" s="31">
        <v>0</v>
      </c>
      <c r="S53" s="31">
        <v>0</v>
      </c>
      <c r="T53" s="31">
        <v>0</v>
      </c>
      <c r="U53" s="31">
        <v>41</v>
      </c>
      <c r="V53" s="31">
        <v>9</v>
      </c>
      <c r="W53" s="31">
        <v>19</v>
      </c>
      <c r="X53" s="31">
        <v>6</v>
      </c>
      <c r="Y53" s="31">
        <v>77</v>
      </c>
      <c r="Z53" s="31">
        <v>29</v>
      </c>
      <c r="AA53" s="31">
        <v>15</v>
      </c>
      <c r="AB53" s="31">
        <v>12</v>
      </c>
      <c r="AC53" s="31">
        <v>6</v>
      </c>
      <c r="AD53" s="31">
        <v>2</v>
      </c>
      <c r="AE53" s="31">
        <v>4</v>
      </c>
      <c r="AF53" s="31">
        <v>0</v>
      </c>
      <c r="AG53" s="41"/>
      <c r="AH53" s="41"/>
    </row>
    <row r="54" spans="1:34" s="38" customFormat="1" ht="15" customHeight="1" x14ac:dyDescent="0.15">
      <c r="A54" s="31" t="s">
        <v>45</v>
      </c>
      <c r="B54" s="17">
        <f t="shared" si="4"/>
        <v>4598</v>
      </c>
      <c r="C54" s="31">
        <v>380</v>
      </c>
      <c r="D54" s="31">
        <v>236</v>
      </c>
      <c r="E54" s="31">
        <v>992</v>
      </c>
      <c r="F54" s="31">
        <v>2355</v>
      </c>
      <c r="G54" s="31">
        <v>72</v>
      </c>
      <c r="H54" s="31">
        <v>164</v>
      </c>
      <c r="I54" s="31">
        <v>6</v>
      </c>
      <c r="J54" s="31">
        <v>6</v>
      </c>
      <c r="K54" s="31">
        <v>0</v>
      </c>
      <c r="L54" s="31">
        <v>0</v>
      </c>
      <c r="M54" s="31">
        <v>0</v>
      </c>
      <c r="N54" s="31">
        <v>0</v>
      </c>
      <c r="O54" s="31">
        <v>0</v>
      </c>
      <c r="P54" s="31">
        <v>0</v>
      </c>
      <c r="Q54" s="31">
        <v>0</v>
      </c>
      <c r="R54" s="31">
        <v>0</v>
      </c>
      <c r="S54" s="31">
        <v>0</v>
      </c>
      <c r="T54" s="31">
        <v>0</v>
      </c>
      <c r="U54" s="31">
        <v>3</v>
      </c>
      <c r="V54" s="31">
        <v>11</v>
      </c>
      <c r="W54" s="31">
        <v>2</v>
      </c>
      <c r="X54" s="31">
        <v>46</v>
      </c>
      <c r="Y54" s="31">
        <v>61</v>
      </c>
      <c r="Z54" s="31">
        <v>125</v>
      </c>
      <c r="AA54" s="31">
        <v>23</v>
      </c>
      <c r="AB54" s="31">
        <v>53</v>
      </c>
      <c r="AC54" s="31">
        <v>10</v>
      </c>
      <c r="AD54" s="31">
        <v>17</v>
      </c>
      <c r="AE54" s="31">
        <v>12</v>
      </c>
      <c r="AF54" s="31">
        <v>24</v>
      </c>
      <c r="AG54" s="41"/>
      <c r="AH54" s="41"/>
    </row>
    <row r="55" spans="1:34" s="38" customFormat="1" ht="15" customHeight="1" x14ac:dyDescent="0.15">
      <c r="A55" s="31"/>
      <c r="B55" s="17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0"/>
      <c r="Z55" s="30"/>
      <c r="AA55" s="30"/>
      <c r="AB55" s="30"/>
      <c r="AC55" s="32"/>
      <c r="AD55" s="32"/>
      <c r="AE55" s="32"/>
      <c r="AF55" s="32"/>
    </row>
    <row r="56" spans="1:34" s="40" customFormat="1" ht="15" customHeight="1" x14ac:dyDescent="0.15">
      <c r="A56" s="39" t="s">
        <v>46</v>
      </c>
      <c r="B56" s="17">
        <f>SUM(B57:B71)</f>
        <v>6667</v>
      </c>
      <c r="C56" s="17">
        <f t="shared" ref="C56:AF56" si="5">SUM(C57:C71)</f>
        <v>3407</v>
      </c>
      <c r="D56" s="17">
        <f t="shared" si="5"/>
        <v>181</v>
      </c>
      <c r="E56" s="17">
        <f t="shared" si="5"/>
        <v>1136</v>
      </c>
      <c r="F56" s="17">
        <f t="shared" si="5"/>
        <v>502</v>
      </c>
      <c r="G56" s="17">
        <f t="shared" si="5"/>
        <v>177</v>
      </c>
      <c r="H56" s="17">
        <f t="shared" si="5"/>
        <v>46</v>
      </c>
      <c r="I56" s="17">
        <f t="shared" si="5"/>
        <v>32</v>
      </c>
      <c r="J56" s="17">
        <f t="shared" si="5"/>
        <v>4</v>
      </c>
      <c r="K56" s="17">
        <f t="shared" si="5"/>
        <v>8</v>
      </c>
      <c r="L56" s="17">
        <f t="shared" si="5"/>
        <v>1</v>
      </c>
      <c r="M56" s="17">
        <f t="shared" si="5"/>
        <v>11</v>
      </c>
      <c r="N56" s="17">
        <f t="shared" si="5"/>
        <v>0</v>
      </c>
      <c r="O56" s="17">
        <f t="shared" si="5"/>
        <v>12</v>
      </c>
      <c r="P56" s="17">
        <f t="shared" si="5"/>
        <v>0</v>
      </c>
      <c r="Q56" s="17">
        <f t="shared" si="5"/>
        <v>1</v>
      </c>
      <c r="R56" s="17">
        <f t="shared" si="5"/>
        <v>0</v>
      </c>
      <c r="S56" s="17">
        <f t="shared" si="5"/>
        <v>1</v>
      </c>
      <c r="T56" s="17">
        <f t="shared" si="5"/>
        <v>0</v>
      </c>
      <c r="U56" s="17">
        <f t="shared" si="5"/>
        <v>42</v>
      </c>
      <c r="V56" s="17">
        <f t="shared" si="5"/>
        <v>3</v>
      </c>
      <c r="W56" s="17">
        <f t="shared" si="5"/>
        <v>71</v>
      </c>
      <c r="X56" s="17">
        <f t="shared" si="5"/>
        <v>31</v>
      </c>
      <c r="Y56" s="17">
        <f t="shared" si="5"/>
        <v>385</v>
      </c>
      <c r="Z56" s="17">
        <f t="shared" si="5"/>
        <v>80</v>
      </c>
      <c r="AA56" s="17">
        <f t="shared" si="5"/>
        <v>178</v>
      </c>
      <c r="AB56" s="17">
        <f t="shared" si="5"/>
        <v>63</v>
      </c>
      <c r="AC56" s="17">
        <f t="shared" si="5"/>
        <v>140</v>
      </c>
      <c r="AD56" s="17">
        <f t="shared" si="5"/>
        <v>34</v>
      </c>
      <c r="AE56" s="17">
        <f t="shared" si="5"/>
        <v>70</v>
      </c>
      <c r="AF56" s="17">
        <f t="shared" si="5"/>
        <v>51</v>
      </c>
    </row>
    <row r="57" spans="1:34" s="38" customFormat="1" ht="15" customHeight="1" x14ac:dyDescent="0.15">
      <c r="A57" s="31" t="s">
        <v>47</v>
      </c>
      <c r="B57" s="17">
        <f>SUM(C57:AF57)</f>
        <v>88</v>
      </c>
      <c r="C57" s="31">
        <v>1</v>
      </c>
      <c r="D57" s="31">
        <v>0</v>
      </c>
      <c r="E57" s="31">
        <v>0</v>
      </c>
      <c r="F57" s="31">
        <v>0</v>
      </c>
      <c r="G57" s="31">
        <v>0</v>
      </c>
      <c r="H57" s="31">
        <v>0</v>
      </c>
      <c r="I57" s="31">
        <v>0</v>
      </c>
      <c r="J57" s="31">
        <v>0</v>
      </c>
      <c r="K57" s="31">
        <v>0</v>
      </c>
      <c r="L57" s="31">
        <v>0</v>
      </c>
      <c r="M57" s="31">
        <v>0</v>
      </c>
      <c r="N57" s="31">
        <v>0</v>
      </c>
      <c r="O57" s="31">
        <v>0</v>
      </c>
      <c r="P57" s="31">
        <v>0</v>
      </c>
      <c r="Q57" s="31">
        <v>0</v>
      </c>
      <c r="R57" s="31">
        <v>0</v>
      </c>
      <c r="S57" s="31">
        <v>0</v>
      </c>
      <c r="T57" s="31">
        <v>0</v>
      </c>
      <c r="U57" s="31">
        <v>2</v>
      </c>
      <c r="V57" s="31">
        <v>0</v>
      </c>
      <c r="W57" s="31">
        <v>2</v>
      </c>
      <c r="X57" s="31">
        <v>0</v>
      </c>
      <c r="Y57" s="31">
        <v>42</v>
      </c>
      <c r="Z57" s="31">
        <v>3</v>
      </c>
      <c r="AA57" s="31">
        <v>21</v>
      </c>
      <c r="AB57" s="31">
        <v>1</v>
      </c>
      <c r="AC57" s="31">
        <v>7</v>
      </c>
      <c r="AD57" s="31">
        <v>0</v>
      </c>
      <c r="AE57" s="31">
        <v>9</v>
      </c>
      <c r="AF57" s="31">
        <v>0</v>
      </c>
      <c r="AG57" s="41"/>
      <c r="AH57" s="41"/>
    </row>
    <row r="58" spans="1:34" s="38" customFormat="1" ht="15" customHeight="1" x14ac:dyDescent="0.15">
      <c r="A58" s="31" t="s">
        <v>48</v>
      </c>
      <c r="B58" s="17">
        <f t="shared" ref="B58:B71" si="6">SUM(C58:AF58)</f>
        <v>621</v>
      </c>
      <c r="C58" s="31">
        <v>559</v>
      </c>
      <c r="D58" s="31">
        <v>0</v>
      </c>
      <c r="E58" s="31">
        <v>18</v>
      </c>
      <c r="F58" s="31">
        <v>12</v>
      </c>
      <c r="G58" s="31">
        <v>25</v>
      </c>
      <c r="H58" s="31">
        <v>0</v>
      </c>
      <c r="I58" s="31">
        <v>0</v>
      </c>
      <c r="J58" s="31">
        <v>0</v>
      </c>
      <c r="K58" s="31">
        <v>0</v>
      </c>
      <c r="L58" s="31">
        <v>0</v>
      </c>
      <c r="M58" s="31">
        <v>0</v>
      </c>
      <c r="N58" s="31">
        <v>0</v>
      </c>
      <c r="O58" s="31">
        <v>0</v>
      </c>
      <c r="P58" s="31">
        <v>0</v>
      </c>
      <c r="Q58" s="31">
        <v>0</v>
      </c>
      <c r="R58" s="31">
        <v>0</v>
      </c>
      <c r="S58" s="31">
        <v>0</v>
      </c>
      <c r="T58" s="31">
        <v>0</v>
      </c>
      <c r="U58" s="31">
        <v>0</v>
      </c>
      <c r="V58" s="31">
        <v>0</v>
      </c>
      <c r="W58" s="31">
        <v>1</v>
      </c>
      <c r="X58" s="31">
        <v>0</v>
      </c>
      <c r="Y58" s="31">
        <v>3</v>
      </c>
      <c r="Z58" s="31">
        <v>0</v>
      </c>
      <c r="AA58" s="31">
        <v>1</v>
      </c>
      <c r="AB58" s="31">
        <v>0</v>
      </c>
      <c r="AC58" s="31">
        <v>2</v>
      </c>
      <c r="AD58" s="31">
        <v>0</v>
      </c>
      <c r="AE58" s="31">
        <v>0</v>
      </c>
      <c r="AF58" s="31">
        <v>0</v>
      </c>
      <c r="AG58" s="41"/>
      <c r="AH58" s="41"/>
    </row>
    <row r="59" spans="1:34" s="38" customFormat="1" ht="15" customHeight="1" x14ac:dyDescent="0.15">
      <c r="A59" s="31" t="s">
        <v>49</v>
      </c>
      <c r="B59" s="17">
        <f t="shared" si="6"/>
        <v>633</v>
      </c>
      <c r="C59" s="31">
        <v>207</v>
      </c>
      <c r="D59" s="31">
        <v>34</v>
      </c>
      <c r="E59" s="31">
        <v>65</v>
      </c>
      <c r="F59" s="31">
        <v>137</v>
      </c>
      <c r="G59" s="31">
        <v>9</v>
      </c>
      <c r="H59" s="31">
        <v>5</v>
      </c>
      <c r="I59" s="31">
        <v>0</v>
      </c>
      <c r="J59" s="31">
        <v>0</v>
      </c>
      <c r="K59" s="31">
        <v>0</v>
      </c>
      <c r="L59" s="31">
        <v>0</v>
      </c>
      <c r="M59" s="31">
        <v>0</v>
      </c>
      <c r="N59" s="31">
        <v>0</v>
      </c>
      <c r="O59" s="31">
        <v>0</v>
      </c>
      <c r="P59" s="31">
        <v>0</v>
      </c>
      <c r="Q59" s="31">
        <v>0</v>
      </c>
      <c r="R59" s="31">
        <v>0</v>
      </c>
      <c r="S59" s="31">
        <v>0</v>
      </c>
      <c r="T59" s="31">
        <v>0</v>
      </c>
      <c r="U59" s="31">
        <v>1</v>
      </c>
      <c r="V59" s="31">
        <v>0</v>
      </c>
      <c r="W59" s="31">
        <v>0</v>
      </c>
      <c r="X59" s="31">
        <v>0</v>
      </c>
      <c r="Y59" s="31">
        <v>13</v>
      </c>
      <c r="Z59" s="31">
        <v>30</v>
      </c>
      <c r="AA59" s="31">
        <v>2</v>
      </c>
      <c r="AB59" s="31">
        <v>51</v>
      </c>
      <c r="AC59" s="31">
        <v>1</v>
      </c>
      <c r="AD59" s="31">
        <v>27</v>
      </c>
      <c r="AE59" s="31">
        <v>0</v>
      </c>
      <c r="AF59" s="31">
        <v>51</v>
      </c>
      <c r="AG59" s="41"/>
      <c r="AH59" s="41"/>
    </row>
    <row r="60" spans="1:34" s="38" customFormat="1" ht="15" customHeight="1" x14ac:dyDescent="0.15">
      <c r="A60" s="31" t="s">
        <v>50</v>
      </c>
      <c r="B60" s="17">
        <f t="shared" si="6"/>
        <v>480</v>
      </c>
      <c r="C60" s="31">
        <v>45</v>
      </c>
      <c r="D60" s="31">
        <v>7</v>
      </c>
      <c r="E60" s="31">
        <v>229</v>
      </c>
      <c r="F60" s="31">
        <v>71</v>
      </c>
      <c r="G60" s="31">
        <v>27</v>
      </c>
      <c r="H60" s="31">
        <v>1</v>
      </c>
      <c r="I60" s="31">
        <v>0</v>
      </c>
      <c r="J60" s="31">
        <v>0</v>
      </c>
      <c r="K60" s="31">
        <v>0</v>
      </c>
      <c r="L60" s="31">
        <v>0</v>
      </c>
      <c r="M60" s="31">
        <v>0</v>
      </c>
      <c r="N60" s="31">
        <v>0</v>
      </c>
      <c r="O60" s="31">
        <v>0</v>
      </c>
      <c r="P60" s="31">
        <v>0</v>
      </c>
      <c r="Q60" s="31">
        <v>0</v>
      </c>
      <c r="R60" s="31">
        <v>0</v>
      </c>
      <c r="S60" s="31">
        <v>0</v>
      </c>
      <c r="T60" s="31">
        <v>0</v>
      </c>
      <c r="U60" s="31">
        <v>3</v>
      </c>
      <c r="V60" s="31">
        <v>0</v>
      </c>
      <c r="W60" s="31">
        <v>24</v>
      </c>
      <c r="X60" s="31">
        <v>20</v>
      </c>
      <c r="Y60" s="31">
        <v>20</v>
      </c>
      <c r="Z60" s="31">
        <v>8</v>
      </c>
      <c r="AA60" s="31">
        <v>4</v>
      </c>
      <c r="AB60" s="31">
        <v>0</v>
      </c>
      <c r="AC60" s="31">
        <v>7</v>
      </c>
      <c r="AD60" s="31">
        <v>0</v>
      </c>
      <c r="AE60" s="31">
        <v>14</v>
      </c>
      <c r="AF60" s="31">
        <v>0</v>
      </c>
      <c r="AG60" s="41"/>
      <c r="AH60" s="41"/>
    </row>
    <row r="61" spans="1:34" s="38" customFormat="1" ht="15" customHeight="1" x14ac:dyDescent="0.15">
      <c r="A61" s="31" t="s">
        <v>51</v>
      </c>
      <c r="B61" s="17">
        <f t="shared" si="6"/>
        <v>593</v>
      </c>
      <c r="C61" s="31">
        <v>423</v>
      </c>
      <c r="D61" s="31">
        <v>0</v>
      </c>
      <c r="E61" s="31">
        <v>5</v>
      </c>
      <c r="F61" s="31">
        <v>0</v>
      </c>
      <c r="G61" s="31">
        <v>0</v>
      </c>
      <c r="H61" s="31">
        <v>0</v>
      </c>
      <c r="I61" s="31">
        <v>0</v>
      </c>
      <c r="J61" s="31">
        <v>0</v>
      </c>
      <c r="K61" s="31">
        <v>0</v>
      </c>
      <c r="L61" s="31">
        <v>0</v>
      </c>
      <c r="M61" s="31">
        <v>0</v>
      </c>
      <c r="N61" s="31">
        <v>0</v>
      </c>
      <c r="O61" s="31">
        <v>0</v>
      </c>
      <c r="P61" s="31">
        <v>0</v>
      </c>
      <c r="Q61" s="31">
        <v>0</v>
      </c>
      <c r="R61" s="31">
        <v>0</v>
      </c>
      <c r="S61" s="31">
        <v>0</v>
      </c>
      <c r="T61" s="31">
        <v>0</v>
      </c>
      <c r="U61" s="31">
        <v>16</v>
      </c>
      <c r="V61" s="31">
        <v>0</v>
      </c>
      <c r="W61" s="31">
        <v>13</v>
      </c>
      <c r="X61" s="31">
        <v>0</v>
      </c>
      <c r="Y61" s="31">
        <v>61</v>
      </c>
      <c r="Z61" s="31">
        <v>0</v>
      </c>
      <c r="AA61" s="31">
        <v>38</v>
      </c>
      <c r="AB61" s="31">
        <v>0</v>
      </c>
      <c r="AC61" s="31">
        <v>25</v>
      </c>
      <c r="AD61" s="31">
        <v>0</v>
      </c>
      <c r="AE61" s="31">
        <v>12</v>
      </c>
      <c r="AF61" s="31">
        <v>0</v>
      </c>
      <c r="AG61" s="41"/>
      <c r="AH61" s="41"/>
    </row>
    <row r="62" spans="1:34" s="38" customFormat="1" ht="15" customHeight="1" x14ac:dyDescent="0.15">
      <c r="A62" s="31" t="s">
        <v>52</v>
      </c>
      <c r="B62" s="17">
        <f t="shared" si="6"/>
        <v>0</v>
      </c>
      <c r="C62" s="31">
        <v>0</v>
      </c>
      <c r="D62" s="31">
        <v>0</v>
      </c>
      <c r="E62" s="31">
        <v>0</v>
      </c>
      <c r="F62" s="31">
        <v>0</v>
      </c>
      <c r="G62" s="31">
        <v>0</v>
      </c>
      <c r="H62" s="31">
        <v>0</v>
      </c>
      <c r="I62" s="31">
        <v>0</v>
      </c>
      <c r="J62" s="31">
        <v>0</v>
      </c>
      <c r="K62" s="31">
        <v>0</v>
      </c>
      <c r="L62" s="31">
        <v>0</v>
      </c>
      <c r="M62" s="31">
        <v>0</v>
      </c>
      <c r="N62" s="31">
        <v>0</v>
      </c>
      <c r="O62" s="31">
        <v>0</v>
      </c>
      <c r="P62" s="31">
        <v>0</v>
      </c>
      <c r="Q62" s="31">
        <v>0</v>
      </c>
      <c r="R62" s="31">
        <v>0</v>
      </c>
      <c r="S62" s="31">
        <v>0</v>
      </c>
      <c r="T62" s="31">
        <v>0</v>
      </c>
      <c r="U62" s="31">
        <v>0</v>
      </c>
      <c r="V62" s="31">
        <v>0</v>
      </c>
      <c r="W62" s="31">
        <v>0</v>
      </c>
      <c r="X62" s="31">
        <v>0</v>
      </c>
      <c r="Y62" s="31">
        <v>0</v>
      </c>
      <c r="Z62" s="31">
        <v>0</v>
      </c>
      <c r="AA62" s="31">
        <v>0</v>
      </c>
      <c r="AB62" s="31">
        <v>0</v>
      </c>
      <c r="AC62" s="31">
        <v>0</v>
      </c>
      <c r="AD62" s="31">
        <v>0</v>
      </c>
      <c r="AE62" s="31">
        <v>0</v>
      </c>
      <c r="AF62" s="31">
        <v>0</v>
      </c>
      <c r="AG62" s="41"/>
      <c r="AH62" s="41"/>
    </row>
    <row r="63" spans="1:34" s="38" customFormat="1" ht="15" customHeight="1" x14ac:dyDescent="0.15">
      <c r="A63" s="31" t="s">
        <v>53</v>
      </c>
      <c r="B63" s="17">
        <f t="shared" si="6"/>
        <v>86</v>
      </c>
      <c r="C63" s="31">
        <v>62</v>
      </c>
      <c r="D63" s="31">
        <v>0</v>
      </c>
      <c r="E63" s="31">
        <v>4</v>
      </c>
      <c r="F63" s="31">
        <v>0</v>
      </c>
      <c r="G63" s="31">
        <v>0</v>
      </c>
      <c r="H63" s="31">
        <v>0</v>
      </c>
      <c r="I63" s="31">
        <v>0</v>
      </c>
      <c r="J63" s="31">
        <v>0</v>
      </c>
      <c r="K63" s="31">
        <v>0</v>
      </c>
      <c r="L63" s="31">
        <v>0</v>
      </c>
      <c r="M63" s="31">
        <v>0</v>
      </c>
      <c r="N63" s="31">
        <v>0</v>
      </c>
      <c r="O63" s="31">
        <v>0</v>
      </c>
      <c r="P63" s="31">
        <v>0</v>
      </c>
      <c r="Q63" s="31">
        <v>0</v>
      </c>
      <c r="R63" s="31">
        <v>0</v>
      </c>
      <c r="S63" s="31">
        <v>1</v>
      </c>
      <c r="T63" s="31">
        <v>0</v>
      </c>
      <c r="U63" s="31">
        <v>1</v>
      </c>
      <c r="V63" s="31">
        <v>0</v>
      </c>
      <c r="W63" s="31">
        <v>0</v>
      </c>
      <c r="X63" s="31">
        <v>0</v>
      </c>
      <c r="Y63" s="31">
        <v>12</v>
      </c>
      <c r="Z63" s="31">
        <v>0</v>
      </c>
      <c r="AA63" s="31">
        <v>2</v>
      </c>
      <c r="AB63" s="31">
        <v>0</v>
      </c>
      <c r="AC63" s="31">
        <v>3</v>
      </c>
      <c r="AD63" s="31">
        <v>0</v>
      </c>
      <c r="AE63" s="31">
        <v>1</v>
      </c>
      <c r="AF63" s="31">
        <v>0</v>
      </c>
      <c r="AG63" s="41"/>
      <c r="AH63" s="41"/>
    </row>
    <row r="64" spans="1:34" s="38" customFormat="1" ht="15" customHeight="1" x14ac:dyDescent="0.15">
      <c r="A64" s="31" t="s">
        <v>54</v>
      </c>
      <c r="B64" s="17">
        <f t="shared" si="6"/>
        <v>707</v>
      </c>
      <c r="C64" s="31">
        <v>497</v>
      </c>
      <c r="D64" s="31">
        <v>45</v>
      </c>
      <c r="E64" s="31">
        <v>13</v>
      </c>
      <c r="F64" s="31">
        <v>13</v>
      </c>
      <c r="G64" s="31">
        <v>9</v>
      </c>
      <c r="H64" s="31">
        <v>12</v>
      </c>
      <c r="I64" s="31">
        <v>0</v>
      </c>
      <c r="J64" s="31">
        <v>0</v>
      </c>
      <c r="K64" s="31">
        <v>0</v>
      </c>
      <c r="L64" s="31">
        <v>0</v>
      </c>
      <c r="M64" s="31">
        <v>0</v>
      </c>
      <c r="N64" s="31">
        <v>0</v>
      </c>
      <c r="O64" s="31">
        <v>0</v>
      </c>
      <c r="P64" s="31">
        <v>0</v>
      </c>
      <c r="Q64" s="31">
        <v>0</v>
      </c>
      <c r="R64" s="31">
        <v>0</v>
      </c>
      <c r="S64" s="31">
        <v>0</v>
      </c>
      <c r="T64" s="31">
        <v>0</v>
      </c>
      <c r="U64" s="31">
        <v>0</v>
      </c>
      <c r="V64" s="31">
        <v>0</v>
      </c>
      <c r="W64" s="31">
        <v>7</v>
      </c>
      <c r="X64" s="31">
        <v>8</v>
      </c>
      <c r="Y64" s="31">
        <v>23</v>
      </c>
      <c r="Z64" s="31">
        <v>12</v>
      </c>
      <c r="AA64" s="31">
        <v>21</v>
      </c>
      <c r="AB64" s="31">
        <v>9</v>
      </c>
      <c r="AC64" s="31">
        <v>24</v>
      </c>
      <c r="AD64" s="31">
        <v>6</v>
      </c>
      <c r="AE64" s="31">
        <v>8</v>
      </c>
      <c r="AF64" s="31">
        <v>0</v>
      </c>
      <c r="AG64" s="41"/>
      <c r="AH64" s="41"/>
    </row>
    <row r="65" spans="1:34" s="38" customFormat="1" ht="15" customHeight="1" x14ac:dyDescent="0.15">
      <c r="A65" s="31" t="s">
        <v>55</v>
      </c>
      <c r="B65" s="17">
        <f t="shared" si="6"/>
        <v>613</v>
      </c>
      <c r="C65" s="31">
        <v>309</v>
      </c>
      <c r="D65" s="31">
        <v>50</v>
      </c>
      <c r="E65" s="31">
        <v>49</v>
      </c>
      <c r="F65" s="31">
        <v>102</v>
      </c>
      <c r="G65" s="31">
        <v>12</v>
      </c>
      <c r="H65" s="31">
        <v>5</v>
      </c>
      <c r="I65" s="31">
        <v>1</v>
      </c>
      <c r="J65" s="31">
        <v>0</v>
      </c>
      <c r="K65" s="31">
        <v>2</v>
      </c>
      <c r="L65" s="31">
        <v>1</v>
      </c>
      <c r="M65" s="31">
        <v>0</v>
      </c>
      <c r="N65" s="31">
        <v>0</v>
      </c>
      <c r="O65" s="31">
        <v>1</v>
      </c>
      <c r="P65" s="31">
        <v>0</v>
      </c>
      <c r="Q65" s="31">
        <v>0</v>
      </c>
      <c r="R65" s="31">
        <v>0</v>
      </c>
      <c r="S65" s="31">
        <v>0</v>
      </c>
      <c r="T65" s="31">
        <v>0</v>
      </c>
      <c r="U65" s="31">
        <v>1</v>
      </c>
      <c r="V65" s="31">
        <v>0</v>
      </c>
      <c r="W65" s="31">
        <v>0</v>
      </c>
      <c r="X65" s="31">
        <v>0</v>
      </c>
      <c r="Y65" s="31">
        <v>49</v>
      </c>
      <c r="Z65" s="31">
        <v>12</v>
      </c>
      <c r="AA65" s="31">
        <v>14</v>
      </c>
      <c r="AB65" s="31">
        <v>2</v>
      </c>
      <c r="AC65" s="31">
        <v>3</v>
      </c>
      <c r="AD65" s="31">
        <v>0</v>
      </c>
      <c r="AE65" s="31">
        <v>0</v>
      </c>
      <c r="AF65" s="31">
        <v>0</v>
      </c>
      <c r="AG65" s="41"/>
      <c r="AH65" s="41"/>
    </row>
    <row r="66" spans="1:34" s="38" customFormat="1" ht="15" customHeight="1" x14ac:dyDescent="0.15">
      <c r="A66" s="31" t="s">
        <v>56</v>
      </c>
      <c r="B66" s="17">
        <f t="shared" si="6"/>
        <v>451</v>
      </c>
      <c r="C66" s="31">
        <v>353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1">
        <v>0</v>
      </c>
      <c r="N66" s="31">
        <v>0</v>
      </c>
      <c r="O66" s="31">
        <v>0</v>
      </c>
      <c r="P66" s="31">
        <v>0</v>
      </c>
      <c r="Q66" s="31">
        <v>0</v>
      </c>
      <c r="R66" s="31">
        <v>0</v>
      </c>
      <c r="S66" s="31">
        <v>0</v>
      </c>
      <c r="T66" s="31">
        <v>0</v>
      </c>
      <c r="U66" s="31">
        <v>0</v>
      </c>
      <c r="V66" s="31">
        <v>0</v>
      </c>
      <c r="W66" s="31">
        <v>0</v>
      </c>
      <c r="X66" s="31">
        <v>0</v>
      </c>
      <c r="Y66" s="31">
        <v>19</v>
      </c>
      <c r="Z66" s="31">
        <v>0</v>
      </c>
      <c r="AA66" s="31">
        <v>37</v>
      </c>
      <c r="AB66" s="31">
        <v>0</v>
      </c>
      <c r="AC66" s="31">
        <v>32</v>
      </c>
      <c r="AD66" s="31">
        <v>0</v>
      </c>
      <c r="AE66" s="31">
        <v>10</v>
      </c>
      <c r="AF66" s="31">
        <v>0</v>
      </c>
      <c r="AG66" s="41"/>
      <c r="AH66" s="41"/>
    </row>
    <row r="67" spans="1:34" s="38" customFormat="1" ht="15" customHeight="1" x14ac:dyDescent="0.15">
      <c r="A67" s="42" t="s">
        <v>57</v>
      </c>
      <c r="B67" s="17">
        <f t="shared" si="6"/>
        <v>777</v>
      </c>
      <c r="C67" s="31">
        <v>365</v>
      </c>
      <c r="D67" s="31">
        <v>0</v>
      </c>
      <c r="E67" s="31">
        <v>303</v>
      </c>
      <c r="F67" s="31">
        <v>0</v>
      </c>
      <c r="G67" s="31">
        <v>37</v>
      </c>
      <c r="H67" s="31">
        <v>0</v>
      </c>
      <c r="I67" s="31">
        <v>26</v>
      </c>
      <c r="J67" s="31">
        <v>0</v>
      </c>
      <c r="K67" s="31">
        <v>6</v>
      </c>
      <c r="L67" s="31">
        <v>0</v>
      </c>
      <c r="M67" s="31">
        <v>10</v>
      </c>
      <c r="N67" s="31">
        <v>0</v>
      </c>
      <c r="O67" s="31">
        <v>11</v>
      </c>
      <c r="P67" s="31">
        <v>0</v>
      </c>
      <c r="Q67" s="31">
        <v>0</v>
      </c>
      <c r="R67" s="31">
        <v>0</v>
      </c>
      <c r="S67" s="31">
        <v>0</v>
      </c>
      <c r="T67" s="31">
        <v>0</v>
      </c>
      <c r="U67" s="31">
        <v>1</v>
      </c>
      <c r="V67" s="31">
        <v>0</v>
      </c>
      <c r="W67" s="31">
        <v>0</v>
      </c>
      <c r="X67" s="31">
        <v>0</v>
      </c>
      <c r="Y67" s="31">
        <v>18</v>
      </c>
      <c r="Z67" s="31">
        <v>0</v>
      </c>
      <c r="AA67" s="31">
        <v>0</v>
      </c>
      <c r="AB67" s="31">
        <v>0</v>
      </c>
      <c r="AC67" s="31">
        <v>0</v>
      </c>
      <c r="AD67" s="31">
        <v>0</v>
      </c>
      <c r="AE67" s="31">
        <v>0</v>
      </c>
      <c r="AF67" s="31">
        <v>0</v>
      </c>
      <c r="AG67" s="41"/>
      <c r="AH67" s="41"/>
    </row>
    <row r="68" spans="1:34" s="38" customFormat="1" ht="15" customHeight="1" x14ac:dyDescent="0.15">
      <c r="A68" s="42" t="s">
        <v>58</v>
      </c>
      <c r="B68" s="17">
        <f t="shared" si="6"/>
        <v>30</v>
      </c>
      <c r="C68" s="31">
        <v>0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1">
        <v>0</v>
      </c>
      <c r="N68" s="31">
        <v>0</v>
      </c>
      <c r="O68" s="31">
        <v>0</v>
      </c>
      <c r="P68" s="31">
        <v>0</v>
      </c>
      <c r="Q68" s="31">
        <v>0</v>
      </c>
      <c r="R68" s="31">
        <v>0</v>
      </c>
      <c r="S68" s="31">
        <v>0</v>
      </c>
      <c r="T68" s="31">
        <v>0</v>
      </c>
      <c r="U68" s="31">
        <v>1</v>
      </c>
      <c r="V68" s="31">
        <v>3</v>
      </c>
      <c r="W68" s="31">
        <v>0</v>
      </c>
      <c r="X68" s="31">
        <v>3</v>
      </c>
      <c r="Y68" s="31">
        <v>10</v>
      </c>
      <c r="Z68" s="31">
        <v>7</v>
      </c>
      <c r="AA68" s="31">
        <v>1</v>
      </c>
      <c r="AB68" s="31">
        <v>0</v>
      </c>
      <c r="AC68" s="31">
        <v>2</v>
      </c>
      <c r="AD68" s="31">
        <v>0</v>
      </c>
      <c r="AE68" s="31">
        <v>3</v>
      </c>
      <c r="AF68" s="31">
        <v>0</v>
      </c>
      <c r="AG68" s="41"/>
      <c r="AH68" s="41"/>
    </row>
    <row r="69" spans="1:34" s="38" customFormat="1" ht="15" customHeight="1" x14ac:dyDescent="0.15">
      <c r="A69" s="43" t="s">
        <v>59</v>
      </c>
      <c r="B69" s="17">
        <f t="shared" si="6"/>
        <v>910</v>
      </c>
      <c r="C69" s="31">
        <v>266</v>
      </c>
      <c r="D69" s="31">
        <v>36</v>
      </c>
      <c r="E69" s="31">
        <v>222</v>
      </c>
      <c r="F69" s="31">
        <v>158</v>
      </c>
      <c r="G69" s="31">
        <v>31</v>
      </c>
      <c r="H69" s="31">
        <v>18</v>
      </c>
      <c r="I69" s="31">
        <v>4</v>
      </c>
      <c r="J69" s="31">
        <v>4</v>
      </c>
      <c r="K69" s="31">
        <v>0</v>
      </c>
      <c r="L69" s="31">
        <v>0</v>
      </c>
      <c r="M69" s="31">
        <v>1</v>
      </c>
      <c r="N69" s="31">
        <v>0</v>
      </c>
      <c r="O69" s="31">
        <v>0</v>
      </c>
      <c r="P69" s="31">
        <v>0</v>
      </c>
      <c r="Q69" s="31">
        <v>0</v>
      </c>
      <c r="R69" s="31">
        <v>0</v>
      </c>
      <c r="S69" s="31">
        <v>0</v>
      </c>
      <c r="T69" s="31">
        <v>0</v>
      </c>
      <c r="U69" s="31">
        <v>6</v>
      </c>
      <c r="V69" s="31">
        <v>0</v>
      </c>
      <c r="W69" s="31">
        <v>5</v>
      </c>
      <c r="X69" s="31">
        <v>0</v>
      </c>
      <c r="Y69" s="31">
        <v>81</v>
      </c>
      <c r="Z69" s="31">
        <v>8</v>
      </c>
      <c r="AA69" s="31">
        <v>31</v>
      </c>
      <c r="AB69" s="31">
        <v>0</v>
      </c>
      <c r="AC69" s="31">
        <v>25</v>
      </c>
      <c r="AD69" s="31">
        <v>1</v>
      </c>
      <c r="AE69" s="31">
        <v>13</v>
      </c>
      <c r="AF69" s="31">
        <v>0</v>
      </c>
      <c r="AG69" s="41"/>
      <c r="AH69" s="41"/>
    </row>
    <row r="70" spans="1:34" s="38" customFormat="1" ht="15" customHeight="1" x14ac:dyDescent="0.15">
      <c r="A70" s="43" t="s">
        <v>60</v>
      </c>
      <c r="B70" s="17">
        <f t="shared" si="6"/>
        <v>289</v>
      </c>
      <c r="C70" s="31">
        <v>218</v>
      </c>
      <c r="D70" s="31">
        <v>9</v>
      </c>
      <c r="E70" s="31">
        <v>27</v>
      </c>
      <c r="F70" s="31">
        <v>9</v>
      </c>
      <c r="G70" s="31">
        <v>9</v>
      </c>
      <c r="H70" s="31">
        <v>5</v>
      </c>
      <c r="I70" s="31">
        <v>0</v>
      </c>
      <c r="J70" s="31">
        <v>0</v>
      </c>
      <c r="K70" s="31">
        <v>0</v>
      </c>
      <c r="L70" s="31">
        <v>0</v>
      </c>
      <c r="M70" s="31">
        <v>0</v>
      </c>
      <c r="N70" s="31">
        <v>0</v>
      </c>
      <c r="O70" s="31">
        <v>0</v>
      </c>
      <c r="P70" s="31">
        <v>0</v>
      </c>
      <c r="Q70" s="31">
        <v>0</v>
      </c>
      <c r="R70" s="31">
        <v>0</v>
      </c>
      <c r="S70" s="31">
        <v>0</v>
      </c>
      <c r="T70" s="31">
        <v>0</v>
      </c>
      <c r="U70" s="31">
        <v>0</v>
      </c>
      <c r="V70" s="31">
        <v>0</v>
      </c>
      <c r="W70" s="31">
        <v>4</v>
      </c>
      <c r="X70" s="31">
        <v>0</v>
      </c>
      <c r="Y70" s="31">
        <v>6</v>
      </c>
      <c r="Z70" s="31">
        <v>0</v>
      </c>
      <c r="AA70" s="31">
        <v>0</v>
      </c>
      <c r="AB70" s="31">
        <v>0</v>
      </c>
      <c r="AC70" s="31">
        <v>2</v>
      </c>
      <c r="AD70" s="31">
        <v>0</v>
      </c>
      <c r="AE70" s="31">
        <v>0</v>
      </c>
      <c r="AF70" s="31">
        <v>0</v>
      </c>
      <c r="AG70" s="41"/>
      <c r="AH70" s="41"/>
    </row>
    <row r="71" spans="1:34" s="38" customFormat="1" ht="15" customHeight="1" x14ac:dyDescent="0.15">
      <c r="A71" s="44" t="s">
        <v>61</v>
      </c>
      <c r="B71" s="33">
        <f t="shared" si="6"/>
        <v>389</v>
      </c>
      <c r="C71" s="34">
        <v>102</v>
      </c>
      <c r="D71" s="34">
        <v>0</v>
      </c>
      <c r="E71" s="34">
        <v>201</v>
      </c>
      <c r="F71" s="34">
        <v>0</v>
      </c>
      <c r="G71" s="34">
        <v>18</v>
      </c>
      <c r="H71" s="34">
        <v>0</v>
      </c>
      <c r="I71" s="34">
        <v>1</v>
      </c>
      <c r="J71" s="34">
        <v>0</v>
      </c>
      <c r="K71" s="34">
        <v>0</v>
      </c>
      <c r="L71" s="34">
        <v>0</v>
      </c>
      <c r="M71" s="34">
        <v>0</v>
      </c>
      <c r="N71" s="34">
        <v>0</v>
      </c>
      <c r="O71" s="34">
        <v>0</v>
      </c>
      <c r="P71" s="34">
        <v>0</v>
      </c>
      <c r="Q71" s="34">
        <v>1</v>
      </c>
      <c r="R71" s="34">
        <v>0</v>
      </c>
      <c r="S71" s="34">
        <v>0</v>
      </c>
      <c r="T71" s="34">
        <v>0</v>
      </c>
      <c r="U71" s="34">
        <v>10</v>
      </c>
      <c r="V71" s="34">
        <v>0</v>
      </c>
      <c r="W71" s="34">
        <v>15</v>
      </c>
      <c r="X71" s="34">
        <v>0</v>
      </c>
      <c r="Y71" s="34">
        <v>28</v>
      </c>
      <c r="Z71" s="34">
        <v>0</v>
      </c>
      <c r="AA71" s="34">
        <v>6</v>
      </c>
      <c r="AB71" s="34">
        <v>0</v>
      </c>
      <c r="AC71" s="34">
        <v>7</v>
      </c>
      <c r="AD71" s="34">
        <v>0</v>
      </c>
      <c r="AE71" s="34">
        <v>0</v>
      </c>
      <c r="AF71" s="34">
        <v>0</v>
      </c>
      <c r="AG71" s="41"/>
      <c r="AH71" s="41"/>
    </row>
    <row r="72" spans="1:34" ht="12.95" customHeight="1" x14ac:dyDescent="0.15">
      <c r="A72" s="45" t="s">
        <v>62</v>
      </c>
      <c r="B72" s="35"/>
      <c r="C72" s="35"/>
      <c r="D72" s="35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35"/>
      <c r="Z72" s="35"/>
      <c r="AA72" s="35"/>
      <c r="AB72" s="35"/>
      <c r="AC72" s="35"/>
      <c r="AD72" s="35"/>
    </row>
    <row r="73" spans="1:34" ht="12.95" customHeight="1" x14ac:dyDescent="0.15">
      <c r="A73" s="45" t="s">
        <v>63</v>
      </c>
      <c r="B73" s="35"/>
      <c r="C73" s="35"/>
      <c r="D73" s="35"/>
      <c r="E73" s="35"/>
      <c r="F73" s="35"/>
      <c r="G73" s="35"/>
      <c r="H73" s="35"/>
      <c r="I73" s="35"/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  <c r="X73" s="35"/>
      <c r="Y73" s="35"/>
      <c r="Z73" s="35"/>
      <c r="AA73" s="35"/>
      <c r="AB73" s="35"/>
      <c r="AC73" s="35"/>
      <c r="AD73" s="35"/>
    </row>
    <row r="74" spans="1:34" ht="12.95" customHeight="1" x14ac:dyDescent="0.15">
      <c r="A74" s="45" t="s">
        <v>64</v>
      </c>
      <c r="B74" s="35"/>
      <c r="C74" s="35"/>
      <c r="D74" s="35"/>
      <c r="E74" s="35"/>
      <c r="F74" s="35"/>
      <c r="G74" s="35"/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  <c r="Y74" s="35"/>
      <c r="Z74" s="35"/>
      <c r="AA74" s="35"/>
      <c r="AB74" s="35"/>
      <c r="AC74" s="35"/>
      <c r="AD74" s="35"/>
    </row>
    <row r="75" spans="1:34" x14ac:dyDescent="0.15">
      <c r="B75" s="35"/>
      <c r="C75" s="35"/>
      <c r="D75" s="35"/>
      <c r="E75" s="35"/>
      <c r="F75" s="35"/>
      <c r="G75" s="35"/>
      <c r="H75" s="35"/>
      <c r="I75" s="35"/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  <c r="V75" s="35"/>
      <c r="W75" s="35"/>
      <c r="X75" s="35"/>
      <c r="Y75" s="35"/>
      <c r="Z75" s="35"/>
      <c r="AA75" s="35"/>
      <c r="AB75" s="35"/>
      <c r="AC75" s="35"/>
      <c r="AD75" s="35"/>
    </row>
    <row r="76" spans="1:34" x14ac:dyDescent="0.15">
      <c r="B76" s="35"/>
      <c r="C76" s="35"/>
      <c r="D76" s="35"/>
      <c r="E76" s="35"/>
      <c r="F76" s="35"/>
      <c r="G76" s="35"/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  <c r="X76" s="35"/>
      <c r="Y76" s="35"/>
      <c r="Z76" s="35"/>
      <c r="AA76" s="35"/>
      <c r="AB76" s="35"/>
      <c r="AC76" s="35"/>
      <c r="AD76" s="35"/>
    </row>
    <row r="77" spans="1:34" x14ac:dyDescent="0.15">
      <c r="B77" s="35"/>
      <c r="C77" s="35"/>
      <c r="D77" s="35"/>
      <c r="E77" s="35"/>
      <c r="F77" s="35"/>
      <c r="G77" s="35"/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  <c r="X77" s="35"/>
      <c r="Y77" s="35"/>
      <c r="Z77" s="35"/>
      <c r="AA77" s="35"/>
      <c r="AB77" s="35"/>
      <c r="AC77" s="35"/>
      <c r="AD77" s="35"/>
    </row>
    <row r="78" spans="1:34" x14ac:dyDescent="0.15">
      <c r="B78" s="35"/>
      <c r="C78" s="35"/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  <c r="AA78" s="35"/>
      <c r="AB78" s="35"/>
      <c r="AC78" s="35"/>
      <c r="AD78" s="35"/>
    </row>
  </sheetData>
  <mergeCells count="23">
    <mergeCell ref="S11:T12"/>
    <mergeCell ref="U11:V12"/>
    <mergeCell ref="G11:H12"/>
    <mergeCell ref="I11:J12"/>
    <mergeCell ref="K11:L12"/>
    <mergeCell ref="O11:P12"/>
    <mergeCell ref="M11:N12"/>
    <mergeCell ref="Y11:Z12"/>
    <mergeCell ref="A1:E1"/>
    <mergeCell ref="A2:I2"/>
    <mergeCell ref="A6:AF6"/>
    <mergeCell ref="A8:AF8"/>
    <mergeCell ref="A10:A13"/>
    <mergeCell ref="C12:D12"/>
    <mergeCell ref="E12:F12"/>
    <mergeCell ref="B10:B13"/>
    <mergeCell ref="C10:AF10"/>
    <mergeCell ref="AA11:AB12"/>
    <mergeCell ref="AC11:AD12"/>
    <mergeCell ref="AE11:AF12"/>
    <mergeCell ref="Q11:R12"/>
    <mergeCell ref="W11:X12"/>
    <mergeCell ref="C11:F11"/>
  </mergeCells>
  <phoneticPr fontId="0" type="noConversion"/>
  <printOptions horizontalCentered="1" verticalCentered="1"/>
  <pageMargins left="0" right="0" top="0" bottom="0" header="0" footer="0"/>
  <pageSetup scale="37" firstPageNumber="850" orientation="landscape" r:id="rId1"/>
  <headerFooter alignWithMargins="0"/>
  <colBreaks count="1" manualBreakCount="1">
    <brk id="3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19.24_2018</vt:lpstr>
      <vt:lpstr>'19.24_2018'!A_IMPRESIÓN_IM</vt:lpstr>
      <vt:lpstr>'19.24_2018'!Imprimir_área_IM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edit</dc:creator>
  <cp:lastModifiedBy>Martha Marisela Avila Jimenez</cp:lastModifiedBy>
  <cp:lastPrinted>2019-02-11T20:12:42Z</cp:lastPrinted>
  <dcterms:created xsi:type="dcterms:W3CDTF">2004-09-17T18:44:13Z</dcterms:created>
  <dcterms:modified xsi:type="dcterms:W3CDTF">2019-02-27T18:00:36Z</dcterms:modified>
</cp:coreProperties>
</file>